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55" windowWidth="20055" windowHeight="7755" activeTab="5"/>
  </bookViews>
  <sheets>
    <sheet name="April" sheetId="1" r:id="rId1"/>
    <sheet name="May" sheetId="2" r:id="rId2"/>
    <sheet name="June" sheetId="3" r:id="rId3"/>
    <sheet name="July" sheetId="4" r:id="rId4"/>
    <sheet name="Aug" sheetId="5" r:id="rId5"/>
    <sheet name="Sept" sheetId="6" r:id="rId6"/>
  </sheets>
  <calcPr calcId="124519"/>
</workbook>
</file>

<file path=xl/calcChain.xml><?xml version="1.0" encoding="utf-8"?>
<calcChain xmlns="http://schemas.openxmlformats.org/spreadsheetml/2006/main">
  <c r="J212" i="6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84" i="5"/>
  <c r="K85"/>
  <c r="K86"/>
  <c r="K87"/>
  <c r="K83"/>
  <c r="J212"/>
  <c r="I212"/>
  <c r="H212"/>
  <c r="G212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F4" i="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3"/>
  <c r="K212" i="6" l="1"/>
  <c r="K212" i="5"/>
  <c r="J212" i="4"/>
  <c r="I212"/>
  <c r="H212"/>
  <c r="G212"/>
  <c r="F212"/>
  <c r="L211"/>
  <c r="F211" i="5" s="1"/>
  <c r="L211" s="1"/>
  <c r="F211" i="6" s="1"/>
  <c r="L211" s="1"/>
  <c r="K211" i="4"/>
  <c r="L210"/>
  <c r="F210" i="5" s="1"/>
  <c r="L210" s="1"/>
  <c r="F210" i="6" s="1"/>
  <c r="L210" s="1"/>
  <c r="K210" i="4"/>
  <c r="L209"/>
  <c r="F209" i="5" s="1"/>
  <c r="L209" s="1"/>
  <c r="F209" i="6" s="1"/>
  <c r="L209" s="1"/>
  <c r="K209" i="4"/>
  <c r="L208"/>
  <c r="F208" i="5" s="1"/>
  <c r="L208" s="1"/>
  <c r="F208" i="6" s="1"/>
  <c r="L208" s="1"/>
  <c r="K208" i="4"/>
  <c r="L207"/>
  <c r="F207" i="5" s="1"/>
  <c r="L207" s="1"/>
  <c r="F207" i="6" s="1"/>
  <c r="L207" s="1"/>
  <c r="K207" i="4"/>
  <c r="L206"/>
  <c r="F206" i="5" s="1"/>
  <c r="L206" s="1"/>
  <c r="F206" i="6" s="1"/>
  <c r="L206" s="1"/>
  <c r="K206" i="4"/>
  <c r="L205"/>
  <c r="F205" i="5" s="1"/>
  <c r="L205" s="1"/>
  <c r="F205" i="6" s="1"/>
  <c r="L205" s="1"/>
  <c r="K205" i="4"/>
  <c r="L204"/>
  <c r="F204" i="5" s="1"/>
  <c r="L204" s="1"/>
  <c r="F204" i="6" s="1"/>
  <c r="L204" s="1"/>
  <c r="K204" i="4"/>
  <c r="L203"/>
  <c r="F203" i="5" s="1"/>
  <c r="L203" s="1"/>
  <c r="F203" i="6" s="1"/>
  <c r="L203" s="1"/>
  <c r="K203" i="4"/>
  <c r="L202"/>
  <c r="F202" i="5" s="1"/>
  <c r="L202" s="1"/>
  <c r="F202" i="6" s="1"/>
  <c r="L202" s="1"/>
  <c r="K202" i="4"/>
  <c r="L201"/>
  <c r="F201" i="5" s="1"/>
  <c r="L201" s="1"/>
  <c r="F201" i="6" s="1"/>
  <c r="L201" s="1"/>
  <c r="K201" i="4"/>
  <c r="L200"/>
  <c r="F200" i="5" s="1"/>
  <c r="L200" s="1"/>
  <c r="F200" i="6" s="1"/>
  <c r="L200" s="1"/>
  <c r="K200" i="4"/>
  <c r="L199"/>
  <c r="F199" i="5" s="1"/>
  <c r="L199" s="1"/>
  <c r="F199" i="6" s="1"/>
  <c r="L199" s="1"/>
  <c r="K199" i="4"/>
  <c r="L198"/>
  <c r="F198" i="5" s="1"/>
  <c r="L198" s="1"/>
  <c r="F198" i="6" s="1"/>
  <c r="L198" s="1"/>
  <c r="K198" i="4"/>
  <c r="L197"/>
  <c r="F197" i="5" s="1"/>
  <c r="L197" s="1"/>
  <c r="F197" i="6" s="1"/>
  <c r="L197" s="1"/>
  <c r="K197" i="4"/>
  <c r="L196"/>
  <c r="F196" i="5" s="1"/>
  <c r="L196" s="1"/>
  <c r="F196" i="6" s="1"/>
  <c r="L196" s="1"/>
  <c r="K196" i="4"/>
  <c r="L195"/>
  <c r="F195" i="5" s="1"/>
  <c r="L195" s="1"/>
  <c r="F195" i="6" s="1"/>
  <c r="L195" s="1"/>
  <c r="K195" i="4"/>
  <c r="L194"/>
  <c r="F194" i="5" s="1"/>
  <c r="L194" s="1"/>
  <c r="F194" i="6" s="1"/>
  <c r="L194" s="1"/>
  <c r="K194" i="4"/>
  <c r="L193"/>
  <c r="F193" i="5" s="1"/>
  <c r="L193" s="1"/>
  <c r="F193" i="6" s="1"/>
  <c r="L193" s="1"/>
  <c r="K193" i="4"/>
  <c r="L192"/>
  <c r="F192" i="5" s="1"/>
  <c r="L192" s="1"/>
  <c r="F192" i="6" s="1"/>
  <c r="L192" s="1"/>
  <c r="K192" i="4"/>
  <c r="L191"/>
  <c r="F191" i="5" s="1"/>
  <c r="L191" s="1"/>
  <c r="F191" i="6" s="1"/>
  <c r="L191" s="1"/>
  <c r="K191" i="4"/>
  <c r="L190"/>
  <c r="F190" i="5" s="1"/>
  <c r="L190" s="1"/>
  <c r="F190" i="6" s="1"/>
  <c r="L190" s="1"/>
  <c r="K190" i="4"/>
  <c r="L189"/>
  <c r="F189" i="5" s="1"/>
  <c r="L189" s="1"/>
  <c r="F189" i="6" s="1"/>
  <c r="L189" s="1"/>
  <c r="K189" i="4"/>
  <c r="L188"/>
  <c r="F188" i="5" s="1"/>
  <c r="L188" s="1"/>
  <c r="F188" i="6" s="1"/>
  <c r="L188" s="1"/>
  <c r="K188" i="4"/>
  <c r="L187"/>
  <c r="F187" i="5" s="1"/>
  <c r="L187" s="1"/>
  <c r="F187" i="6" s="1"/>
  <c r="L187" s="1"/>
  <c r="K187" i="4"/>
  <c r="L186"/>
  <c r="F186" i="5" s="1"/>
  <c r="L186" s="1"/>
  <c r="F186" i="6" s="1"/>
  <c r="L186" s="1"/>
  <c r="K186" i="4"/>
  <c r="L185"/>
  <c r="F185" i="5" s="1"/>
  <c r="L185" s="1"/>
  <c r="F185" i="6" s="1"/>
  <c r="L185" s="1"/>
  <c r="K185" i="4"/>
  <c r="L184"/>
  <c r="F184" i="5" s="1"/>
  <c r="L184" s="1"/>
  <c r="F184" i="6" s="1"/>
  <c r="L184" s="1"/>
  <c r="K184" i="4"/>
  <c r="L183"/>
  <c r="F183" i="5" s="1"/>
  <c r="L183" s="1"/>
  <c r="F183" i="6" s="1"/>
  <c r="L183" s="1"/>
  <c r="K183" i="4"/>
  <c r="L182"/>
  <c r="F182" i="5" s="1"/>
  <c r="L182" s="1"/>
  <c r="F182" i="6" s="1"/>
  <c r="L182" s="1"/>
  <c r="K182" i="4"/>
  <c r="L181"/>
  <c r="F181" i="5" s="1"/>
  <c r="L181" s="1"/>
  <c r="F181" i="6" s="1"/>
  <c r="L181" s="1"/>
  <c r="K181" i="4"/>
  <c r="L180"/>
  <c r="F180" i="5" s="1"/>
  <c r="L180" s="1"/>
  <c r="F180" i="6" s="1"/>
  <c r="L180" s="1"/>
  <c r="K180" i="4"/>
  <c r="L179"/>
  <c r="F179" i="5" s="1"/>
  <c r="L179" s="1"/>
  <c r="F179" i="6" s="1"/>
  <c r="L179" s="1"/>
  <c r="K179" i="4"/>
  <c r="L178"/>
  <c r="F178" i="5" s="1"/>
  <c r="L178" s="1"/>
  <c r="F178" i="6" s="1"/>
  <c r="L178" s="1"/>
  <c r="K178" i="4"/>
  <c r="L177"/>
  <c r="F177" i="5" s="1"/>
  <c r="L177" s="1"/>
  <c r="F177" i="6" s="1"/>
  <c r="L177" s="1"/>
  <c r="K177" i="4"/>
  <c r="L176"/>
  <c r="F176" i="5" s="1"/>
  <c r="L176" s="1"/>
  <c r="F176" i="6" s="1"/>
  <c r="L176" s="1"/>
  <c r="K176" i="4"/>
  <c r="L175"/>
  <c r="F175" i="5" s="1"/>
  <c r="L175" s="1"/>
  <c r="F175" i="6" s="1"/>
  <c r="L175" s="1"/>
  <c r="K175" i="4"/>
  <c r="L174"/>
  <c r="F174" i="5" s="1"/>
  <c r="L174" s="1"/>
  <c r="F174" i="6" s="1"/>
  <c r="L174" s="1"/>
  <c r="K174" i="4"/>
  <c r="L173"/>
  <c r="F173" i="5" s="1"/>
  <c r="L173" s="1"/>
  <c r="F173" i="6" s="1"/>
  <c r="L173" s="1"/>
  <c r="K173" i="4"/>
  <c r="L172"/>
  <c r="F172" i="5" s="1"/>
  <c r="L172" s="1"/>
  <c r="F172" i="6" s="1"/>
  <c r="L172" s="1"/>
  <c r="K172" i="4"/>
  <c r="L171"/>
  <c r="F171" i="5" s="1"/>
  <c r="L171" s="1"/>
  <c r="F171" i="6" s="1"/>
  <c r="L171" s="1"/>
  <c r="K171" i="4"/>
  <c r="L170"/>
  <c r="F170" i="5" s="1"/>
  <c r="L170" s="1"/>
  <c r="F170" i="6" s="1"/>
  <c r="L170" s="1"/>
  <c r="K170" i="4"/>
  <c r="L169"/>
  <c r="F169" i="5" s="1"/>
  <c r="L169" s="1"/>
  <c r="F169" i="6" s="1"/>
  <c r="L169" s="1"/>
  <c r="K169" i="4"/>
  <c r="L168"/>
  <c r="F168" i="5" s="1"/>
  <c r="L168" s="1"/>
  <c r="F168" i="6" s="1"/>
  <c r="L168" s="1"/>
  <c r="K168" i="4"/>
  <c r="L167"/>
  <c r="F167" i="5" s="1"/>
  <c r="L167" s="1"/>
  <c r="F167" i="6" s="1"/>
  <c r="L167" s="1"/>
  <c r="K167" i="4"/>
  <c r="L166"/>
  <c r="F166" i="5" s="1"/>
  <c r="L166" s="1"/>
  <c r="F166" i="6" s="1"/>
  <c r="L166" s="1"/>
  <c r="K166" i="4"/>
  <c r="L165"/>
  <c r="F165" i="5" s="1"/>
  <c r="L165" s="1"/>
  <c r="F165" i="6" s="1"/>
  <c r="L165" s="1"/>
  <c r="K165" i="4"/>
  <c r="L164"/>
  <c r="F164" i="5" s="1"/>
  <c r="L164" s="1"/>
  <c r="F164" i="6" s="1"/>
  <c r="L164" s="1"/>
  <c r="K164" i="4"/>
  <c r="L163"/>
  <c r="F163" i="5" s="1"/>
  <c r="L163" s="1"/>
  <c r="F163" i="6" s="1"/>
  <c r="L163" s="1"/>
  <c r="K163" i="4"/>
  <c r="L162"/>
  <c r="F162" i="5" s="1"/>
  <c r="L162" s="1"/>
  <c r="F162" i="6" s="1"/>
  <c r="L162" s="1"/>
  <c r="K162" i="4"/>
  <c r="L161"/>
  <c r="F161" i="5" s="1"/>
  <c r="L161" s="1"/>
  <c r="F161" i="6" s="1"/>
  <c r="L161" s="1"/>
  <c r="K161" i="4"/>
  <c r="L160"/>
  <c r="F160" i="5" s="1"/>
  <c r="L160" s="1"/>
  <c r="F160" i="6" s="1"/>
  <c r="L160" s="1"/>
  <c r="K160" i="4"/>
  <c r="L159"/>
  <c r="F159" i="5" s="1"/>
  <c r="L159" s="1"/>
  <c r="F159" i="6" s="1"/>
  <c r="L159" s="1"/>
  <c r="K159" i="4"/>
  <c r="L158"/>
  <c r="F158" i="5" s="1"/>
  <c r="L158" s="1"/>
  <c r="F158" i="6" s="1"/>
  <c r="L158" s="1"/>
  <c r="K158" i="4"/>
  <c r="L157"/>
  <c r="F157" i="5" s="1"/>
  <c r="L157" s="1"/>
  <c r="F157" i="6" s="1"/>
  <c r="L157" s="1"/>
  <c r="K157" i="4"/>
  <c r="L156"/>
  <c r="F156" i="5" s="1"/>
  <c r="L156" s="1"/>
  <c r="F156" i="6" s="1"/>
  <c r="L156" s="1"/>
  <c r="K156" i="4"/>
  <c r="L155"/>
  <c r="F155" i="5" s="1"/>
  <c r="L155" s="1"/>
  <c r="F155" i="6" s="1"/>
  <c r="L155" s="1"/>
  <c r="K155" i="4"/>
  <c r="L154"/>
  <c r="F154" i="5" s="1"/>
  <c r="L154" s="1"/>
  <c r="F154" i="6" s="1"/>
  <c r="L154" s="1"/>
  <c r="K154" i="4"/>
  <c r="L153"/>
  <c r="F153" i="5" s="1"/>
  <c r="L153" s="1"/>
  <c r="F153" i="6" s="1"/>
  <c r="L153" s="1"/>
  <c r="K153" i="4"/>
  <c r="L152"/>
  <c r="F152" i="5" s="1"/>
  <c r="L152" s="1"/>
  <c r="F152" i="6" s="1"/>
  <c r="L152" s="1"/>
  <c r="K152" i="4"/>
  <c r="L151"/>
  <c r="F151" i="5" s="1"/>
  <c r="L151" s="1"/>
  <c r="F151" i="6" s="1"/>
  <c r="L151" s="1"/>
  <c r="K151" i="4"/>
  <c r="L150"/>
  <c r="F150" i="5" s="1"/>
  <c r="L150" s="1"/>
  <c r="F150" i="6" s="1"/>
  <c r="L150" s="1"/>
  <c r="K150" i="4"/>
  <c r="L149"/>
  <c r="F149" i="5" s="1"/>
  <c r="L149" s="1"/>
  <c r="F149" i="6" s="1"/>
  <c r="L149" s="1"/>
  <c r="K149" i="4"/>
  <c r="L148"/>
  <c r="F148" i="5" s="1"/>
  <c r="L148" s="1"/>
  <c r="F148" i="6" s="1"/>
  <c r="L148" s="1"/>
  <c r="K148" i="4"/>
  <c r="L147"/>
  <c r="F147" i="5" s="1"/>
  <c r="L147" s="1"/>
  <c r="F147" i="6" s="1"/>
  <c r="L147" s="1"/>
  <c r="K147" i="4"/>
  <c r="L146"/>
  <c r="F146" i="5" s="1"/>
  <c r="L146" s="1"/>
  <c r="F146" i="6" s="1"/>
  <c r="L146" s="1"/>
  <c r="K146" i="4"/>
  <c r="L145"/>
  <c r="F145" i="5" s="1"/>
  <c r="L145" s="1"/>
  <c r="F145" i="6" s="1"/>
  <c r="L145" s="1"/>
  <c r="K145" i="4"/>
  <c r="L144"/>
  <c r="F144" i="5" s="1"/>
  <c r="L144" s="1"/>
  <c r="F144" i="6" s="1"/>
  <c r="L144" s="1"/>
  <c r="K144" i="4"/>
  <c r="L143"/>
  <c r="F143" i="5" s="1"/>
  <c r="L143" s="1"/>
  <c r="F143" i="6" s="1"/>
  <c r="L143" s="1"/>
  <c r="K143" i="4"/>
  <c r="L142"/>
  <c r="F142" i="5" s="1"/>
  <c r="L142" s="1"/>
  <c r="F142" i="6" s="1"/>
  <c r="L142" s="1"/>
  <c r="K142" i="4"/>
  <c r="L141"/>
  <c r="F141" i="5" s="1"/>
  <c r="L141" s="1"/>
  <c r="F141" i="6" s="1"/>
  <c r="L141" s="1"/>
  <c r="K141" i="4"/>
  <c r="L140"/>
  <c r="F140" i="5" s="1"/>
  <c r="L140" s="1"/>
  <c r="F140" i="6" s="1"/>
  <c r="L140" s="1"/>
  <c r="K140" i="4"/>
  <c r="L139"/>
  <c r="F139" i="5" s="1"/>
  <c r="L139" s="1"/>
  <c r="F139" i="6" s="1"/>
  <c r="L139" s="1"/>
  <c r="K139" i="4"/>
  <c r="L138"/>
  <c r="F138" i="5" s="1"/>
  <c r="L138" s="1"/>
  <c r="F138" i="6" s="1"/>
  <c r="L138" s="1"/>
  <c r="K138" i="4"/>
  <c r="L137"/>
  <c r="F137" i="5" s="1"/>
  <c r="L137" s="1"/>
  <c r="F137" i="6" s="1"/>
  <c r="L137" s="1"/>
  <c r="K137" i="4"/>
  <c r="L136"/>
  <c r="F136" i="5" s="1"/>
  <c r="L136" s="1"/>
  <c r="F136" i="6" s="1"/>
  <c r="L136" s="1"/>
  <c r="K136" i="4"/>
  <c r="L135"/>
  <c r="F135" i="5" s="1"/>
  <c r="L135" s="1"/>
  <c r="F135" i="6" s="1"/>
  <c r="L135" s="1"/>
  <c r="K135" i="4"/>
  <c r="L134"/>
  <c r="F134" i="5" s="1"/>
  <c r="L134" s="1"/>
  <c r="F134" i="6" s="1"/>
  <c r="L134" s="1"/>
  <c r="K134" i="4"/>
  <c r="L133"/>
  <c r="F133" i="5" s="1"/>
  <c r="L133" s="1"/>
  <c r="F133" i="6" s="1"/>
  <c r="L133" s="1"/>
  <c r="K133" i="4"/>
  <c r="L132"/>
  <c r="F132" i="5" s="1"/>
  <c r="L132" s="1"/>
  <c r="F132" i="6" s="1"/>
  <c r="L132" s="1"/>
  <c r="K132" i="4"/>
  <c r="L131"/>
  <c r="F131" i="5" s="1"/>
  <c r="L131" s="1"/>
  <c r="F131" i="6" s="1"/>
  <c r="L131" s="1"/>
  <c r="K131" i="4"/>
  <c r="L130"/>
  <c r="F130" i="5" s="1"/>
  <c r="L130" s="1"/>
  <c r="F130" i="6" s="1"/>
  <c r="L130" s="1"/>
  <c r="K130" i="4"/>
  <c r="L129"/>
  <c r="F129" i="5" s="1"/>
  <c r="L129" s="1"/>
  <c r="F129" i="6" s="1"/>
  <c r="L129" s="1"/>
  <c r="K129" i="4"/>
  <c r="L128"/>
  <c r="F128" i="5" s="1"/>
  <c r="L128" s="1"/>
  <c r="F128" i="6" s="1"/>
  <c r="L128" s="1"/>
  <c r="K128" i="4"/>
  <c r="L127"/>
  <c r="F127" i="5" s="1"/>
  <c r="L127" s="1"/>
  <c r="F127" i="6" s="1"/>
  <c r="L127" s="1"/>
  <c r="K127" i="4"/>
  <c r="L126"/>
  <c r="F126" i="5" s="1"/>
  <c r="L126" s="1"/>
  <c r="F126" i="6" s="1"/>
  <c r="L126" s="1"/>
  <c r="K126" i="4"/>
  <c r="L125"/>
  <c r="F125" i="5" s="1"/>
  <c r="L125" s="1"/>
  <c r="F125" i="6" s="1"/>
  <c r="L125" s="1"/>
  <c r="K125" i="4"/>
  <c r="L124"/>
  <c r="F124" i="5" s="1"/>
  <c r="L124" s="1"/>
  <c r="F124" i="6" s="1"/>
  <c r="L124" s="1"/>
  <c r="K124" i="4"/>
  <c r="L123"/>
  <c r="F123" i="5" s="1"/>
  <c r="L123" s="1"/>
  <c r="F123" i="6" s="1"/>
  <c r="L123" s="1"/>
  <c r="K123" i="4"/>
  <c r="L122"/>
  <c r="F122" i="5" s="1"/>
  <c r="L122" s="1"/>
  <c r="F122" i="6" s="1"/>
  <c r="L122" s="1"/>
  <c r="K122" i="4"/>
  <c r="L121"/>
  <c r="F121" i="5" s="1"/>
  <c r="L121" s="1"/>
  <c r="F121" i="6" s="1"/>
  <c r="L121" s="1"/>
  <c r="K121" i="4"/>
  <c r="L120"/>
  <c r="F120" i="5" s="1"/>
  <c r="L120" s="1"/>
  <c r="F120" i="6" s="1"/>
  <c r="L120" s="1"/>
  <c r="K120" i="4"/>
  <c r="L119"/>
  <c r="F119" i="5" s="1"/>
  <c r="L119" s="1"/>
  <c r="F119" i="6" s="1"/>
  <c r="L119" s="1"/>
  <c r="K119" i="4"/>
  <c r="L118"/>
  <c r="F118" i="5" s="1"/>
  <c r="L118" s="1"/>
  <c r="F118" i="6" s="1"/>
  <c r="L118" s="1"/>
  <c r="K118" i="4"/>
  <c r="L117"/>
  <c r="F117" i="5" s="1"/>
  <c r="L117" s="1"/>
  <c r="F117" i="6" s="1"/>
  <c r="L117" s="1"/>
  <c r="K117" i="4"/>
  <c r="L116"/>
  <c r="F116" i="5" s="1"/>
  <c r="L116" s="1"/>
  <c r="F116" i="6" s="1"/>
  <c r="L116" s="1"/>
  <c r="K116" i="4"/>
  <c r="L115"/>
  <c r="F115" i="5" s="1"/>
  <c r="L115" s="1"/>
  <c r="F115" i="6" s="1"/>
  <c r="L115" s="1"/>
  <c r="K115" i="4"/>
  <c r="L114"/>
  <c r="F114" i="5" s="1"/>
  <c r="L114" s="1"/>
  <c r="F114" i="6" s="1"/>
  <c r="L114" s="1"/>
  <c r="K114" i="4"/>
  <c r="L113"/>
  <c r="F113" i="5" s="1"/>
  <c r="L113" s="1"/>
  <c r="F113" i="6" s="1"/>
  <c r="L113" s="1"/>
  <c r="K113" i="4"/>
  <c r="L112"/>
  <c r="F112" i="5" s="1"/>
  <c r="L112" s="1"/>
  <c r="F112" i="6" s="1"/>
  <c r="L112" s="1"/>
  <c r="K112" i="4"/>
  <c r="L111"/>
  <c r="F111" i="5" s="1"/>
  <c r="L111" s="1"/>
  <c r="F111" i="6" s="1"/>
  <c r="L111" s="1"/>
  <c r="K111" i="4"/>
  <c r="L110"/>
  <c r="F110" i="5" s="1"/>
  <c r="L110" s="1"/>
  <c r="F110" i="6" s="1"/>
  <c r="L110" s="1"/>
  <c r="K110" i="4"/>
  <c r="L109"/>
  <c r="F109" i="5" s="1"/>
  <c r="L109" s="1"/>
  <c r="F109" i="6" s="1"/>
  <c r="L109" s="1"/>
  <c r="K109" i="4"/>
  <c r="L108"/>
  <c r="F108" i="5" s="1"/>
  <c r="L108" s="1"/>
  <c r="F108" i="6" s="1"/>
  <c r="L108" s="1"/>
  <c r="K108" i="4"/>
  <c r="L107"/>
  <c r="F107" i="5" s="1"/>
  <c r="L107" s="1"/>
  <c r="F107" i="6" s="1"/>
  <c r="L107" s="1"/>
  <c r="K107" i="4"/>
  <c r="L106"/>
  <c r="F106" i="5" s="1"/>
  <c r="L106" s="1"/>
  <c r="F106" i="6" s="1"/>
  <c r="L106" s="1"/>
  <c r="K106" i="4"/>
  <c r="L105"/>
  <c r="F105" i="5" s="1"/>
  <c r="L105" s="1"/>
  <c r="F105" i="6" s="1"/>
  <c r="L105" s="1"/>
  <c r="K105" i="4"/>
  <c r="L104"/>
  <c r="F104" i="5" s="1"/>
  <c r="L104" s="1"/>
  <c r="F104" i="6" s="1"/>
  <c r="L104" s="1"/>
  <c r="K104" i="4"/>
  <c r="L103"/>
  <c r="F103" i="5" s="1"/>
  <c r="L103" s="1"/>
  <c r="F103" i="6" s="1"/>
  <c r="L103" s="1"/>
  <c r="K103" i="4"/>
  <c r="L102"/>
  <c r="F102" i="5" s="1"/>
  <c r="L102" s="1"/>
  <c r="F102" i="6" s="1"/>
  <c r="L102" s="1"/>
  <c r="K102" i="4"/>
  <c r="L101"/>
  <c r="F101" i="5" s="1"/>
  <c r="L101" s="1"/>
  <c r="F101" i="6" s="1"/>
  <c r="L101" s="1"/>
  <c r="K101" i="4"/>
  <c r="L100"/>
  <c r="F100" i="5" s="1"/>
  <c r="L100" s="1"/>
  <c r="F100" i="6" s="1"/>
  <c r="L100" s="1"/>
  <c r="K100" i="4"/>
  <c r="L99"/>
  <c r="F99" i="5" s="1"/>
  <c r="L99" s="1"/>
  <c r="F99" i="6" s="1"/>
  <c r="L99" s="1"/>
  <c r="K99" i="4"/>
  <c r="L98"/>
  <c r="F98" i="5" s="1"/>
  <c r="L98" s="1"/>
  <c r="F98" i="6" s="1"/>
  <c r="L98" s="1"/>
  <c r="K98" i="4"/>
  <c r="L97"/>
  <c r="F97" i="5" s="1"/>
  <c r="L97" s="1"/>
  <c r="F97" i="6" s="1"/>
  <c r="L97" s="1"/>
  <c r="K97" i="4"/>
  <c r="L96"/>
  <c r="F96" i="5" s="1"/>
  <c r="L96" s="1"/>
  <c r="F96" i="6" s="1"/>
  <c r="L96" s="1"/>
  <c r="K96" i="4"/>
  <c r="L95"/>
  <c r="F95" i="5" s="1"/>
  <c r="L95" s="1"/>
  <c r="F95" i="6" s="1"/>
  <c r="L95" s="1"/>
  <c r="K95" i="4"/>
  <c r="L94"/>
  <c r="F94" i="5" s="1"/>
  <c r="L94" s="1"/>
  <c r="F94" i="6" s="1"/>
  <c r="L94" s="1"/>
  <c r="K94" i="4"/>
  <c r="L93"/>
  <c r="F93" i="5" s="1"/>
  <c r="L93" s="1"/>
  <c r="F93" i="6" s="1"/>
  <c r="L93" s="1"/>
  <c r="K93" i="4"/>
  <c r="L92"/>
  <c r="F92" i="5" s="1"/>
  <c r="L92" s="1"/>
  <c r="F92" i="6" s="1"/>
  <c r="L92" s="1"/>
  <c r="K92" i="4"/>
  <c r="L91"/>
  <c r="F91" i="5" s="1"/>
  <c r="L91" s="1"/>
  <c r="F91" i="6" s="1"/>
  <c r="L91" s="1"/>
  <c r="K91" i="4"/>
  <c r="L90"/>
  <c r="F90" i="5" s="1"/>
  <c r="L90" s="1"/>
  <c r="F90" i="6" s="1"/>
  <c r="L90" s="1"/>
  <c r="K90" i="4"/>
  <c r="L89"/>
  <c r="F89" i="5" s="1"/>
  <c r="L89" s="1"/>
  <c r="F89" i="6" s="1"/>
  <c r="L89" s="1"/>
  <c r="K89" i="4"/>
  <c r="L88"/>
  <c r="F88" i="5" s="1"/>
  <c r="L88" s="1"/>
  <c r="F88" i="6" s="1"/>
  <c r="L88" s="1"/>
  <c r="K88" i="4"/>
  <c r="L87"/>
  <c r="F87" i="5" s="1"/>
  <c r="L87" s="1"/>
  <c r="F87" i="6" s="1"/>
  <c r="L87" s="1"/>
  <c r="K87" i="4"/>
  <c r="L86"/>
  <c r="F86" i="5" s="1"/>
  <c r="L86" s="1"/>
  <c r="F86" i="6" s="1"/>
  <c r="L86" s="1"/>
  <c r="K86" i="4"/>
  <c r="L85"/>
  <c r="F85" i="5" s="1"/>
  <c r="L85" s="1"/>
  <c r="F85" i="6" s="1"/>
  <c r="L85" s="1"/>
  <c r="K85" i="4"/>
  <c r="L84"/>
  <c r="F84" i="5" s="1"/>
  <c r="L84" s="1"/>
  <c r="F84" i="6" s="1"/>
  <c r="L84" s="1"/>
  <c r="K84" i="4"/>
  <c r="L83"/>
  <c r="F83" i="5" s="1"/>
  <c r="L83" s="1"/>
  <c r="F83" i="6" s="1"/>
  <c r="L83" s="1"/>
  <c r="K83" i="4"/>
  <c r="L82"/>
  <c r="F82" i="5" s="1"/>
  <c r="L82" s="1"/>
  <c r="F82" i="6" s="1"/>
  <c r="L82" s="1"/>
  <c r="K82" i="4"/>
  <c r="L81"/>
  <c r="F81" i="5" s="1"/>
  <c r="L81" s="1"/>
  <c r="F81" i="6" s="1"/>
  <c r="L81" s="1"/>
  <c r="K81" i="4"/>
  <c r="L80"/>
  <c r="F80" i="5" s="1"/>
  <c r="L80" s="1"/>
  <c r="F80" i="6" s="1"/>
  <c r="L80" s="1"/>
  <c r="K80" i="4"/>
  <c r="L79"/>
  <c r="F79" i="5" s="1"/>
  <c r="L79" s="1"/>
  <c r="F79" i="6" s="1"/>
  <c r="L79" s="1"/>
  <c r="K79" i="4"/>
  <c r="L78"/>
  <c r="F78" i="5" s="1"/>
  <c r="L78" s="1"/>
  <c r="F78" i="6" s="1"/>
  <c r="L78" s="1"/>
  <c r="K78" i="4"/>
  <c r="L77"/>
  <c r="F77" i="5" s="1"/>
  <c r="L77" s="1"/>
  <c r="F77" i="6" s="1"/>
  <c r="L77" s="1"/>
  <c r="K77" i="4"/>
  <c r="L76"/>
  <c r="F76" i="5" s="1"/>
  <c r="L76" s="1"/>
  <c r="F76" i="6" s="1"/>
  <c r="L76" s="1"/>
  <c r="K76" i="4"/>
  <c r="L75"/>
  <c r="F75" i="5" s="1"/>
  <c r="L75" s="1"/>
  <c r="F75" i="6" s="1"/>
  <c r="L75" s="1"/>
  <c r="K75" i="4"/>
  <c r="L74"/>
  <c r="F74" i="5" s="1"/>
  <c r="L74" s="1"/>
  <c r="F74" i="6" s="1"/>
  <c r="L74" s="1"/>
  <c r="K74" i="4"/>
  <c r="L73"/>
  <c r="F73" i="5" s="1"/>
  <c r="L73" s="1"/>
  <c r="F73" i="6" s="1"/>
  <c r="L73" s="1"/>
  <c r="K73" i="4"/>
  <c r="L72"/>
  <c r="F72" i="5" s="1"/>
  <c r="L72" s="1"/>
  <c r="F72" i="6" s="1"/>
  <c r="L72" s="1"/>
  <c r="K72" i="4"/>
  <c r="L71"/>
  <c r="F71" i="5" s="1"/>
  <c r="L71" s="1"/>
  <c r="F71" i="6" s="1"/>
  <c r="L71" s="1"/>
  <c r="K71" i="4"/>
  <c r="L70"/>
  <c r="F70" i="5" s="1"/>
  <c r="L70" s="1"/>
  <c r="F70" i="6" s="1"/>
  <c r="L70" s="1"/>
  <c r="K70" i="4"/>
  <c r="L69"/>
  <c r="F69" i="5" s="1"/>
  <c r="L69" s="1"/>
  <c r="F69" i="6" s="1"/>
  <c r="L69" s="1"/>
  <c r="K69" i="4"/>
  <c r="L68"/>
  <c r="F68" i="5" s="1"/>
  <c r="L68" s="1"/>
  <c r="F68" i="6" s="1"/>
  <c r="L68" s="1"/>
  <c r="K68" i="4"/>
  <c r="L67"/>
  <c r="F67" i="5" s="1"/>
  <c r="L67" s="1"/>
  <c r="F67" i="6" s="1"/>
  <c r="L67" s="1"/>
  <c r="K67" i="4"/>
  <c r="L66"/>
  <c r="F66" i="5" s="1"/>
  <c r="L66" s="1"/>
  <c r="F66" i="6" s="1"/>
  <c r="L66" s="1"/>
  <c r="K66" i="4"/>
  <c r="L65"/>
  <c r="F65" i="5" s="1"/>
  <c r="L65" s="1"/>
  <c r="F65" i="6" s="1"/>
  <c r="L65" s="1"/>
  <c r="K65" i="4"/>
  <c r="L64"/>
  <c r="F64" i="5" s="1"/>
  <c r="L64" s="1"/>
  <c r="F64" i="6" s="1"/>
  <c r="L64" s="1"/>
  <c r="K64" i="4"/>
  <c r="L63"/>
  <c r="F63" i="5" s="1"/>
  <c r="L63" s="1"/>
  <c r="F63" i="6" s="1"/>
  <c r="L63" s="1"/>
  <c r="K63" i="4"/>
  <c r="L62"/>
  <c r="F62" i="5" s="1"/>
  <c r="L62" s="1"/>
  <c r="F62" i="6" s="1"/>
  <c r="L62" s="1"/>
  <c r="K62" i="4"/>
  <c r="L61"/>
  <c r="F61" i="5" s="1"/>
  <c r="L61" s="1"/>
  <c r="F61" i="6" s="1"/>
  <c r="L61" s="1"/>
  <c r="K61" i="4"/>
  <c r="L60"/>
  <c r="F60" i="5" s="1"/>
  <c r="L60" s="1"/>
  <c r="F60" i="6" s="1"/>
  <c r="L60" s="1"/>
  <c r="K60" i="4"/>
  <c r="L59"/>
  <c r="F59" i="5" s="1"/>
  <c r="L59" s="1"/>
  <c r="F59" i="6" s="1"/>
  <c r="L59" s="1"/>
  <c r="K59" i="4"/>
  <c r="L58"/>
  <c r="F58" i="5" s="1"/>
  <c r="L58" s="1"/>
  <c r="F58" i="6" s="1"/>
  <c r="L58" s="1"/>
  <c r="K58" i="4"/>
  <c r="L57"/>
  <c r="F57" i="5" s="1"/>
  <c r="L57" s="1"/>
  <c r="F57" i="6" s="1"/>
  <c r="L57" s="1"/>
  <c r="K57" i="4"/>
  <c r="L56"/>
  <c r="F56" i="5" s="1"/>
  <c r="L56" s="1"/>
  <c r="F56" i="6" s="1"/>
  <c r="L56" s="1"/>
  <c r="K56" i="4"/>
  <c r="L55"/>
  <c r="F55" i="5" s="1"/>
  <c r="L55" s="1"/>
  <c r="F55" i="6" s="1"/>
  <c r="L55" s="1"/>
  <c r="K55" i="4"/>
  <c r="L54"/>
  <c r="F54" i="5" s="1"/>
  <c r="L54" s="1"/>
  <c r="F54" i="6" s="1"/>
  <c r="L54" s="1"/>
  <c r="K54" i="4"/>
  <c r="L53"/>
  <c r="F53" i="5" s="1"/>
  <c r="L53" s="1"/>
  <c r="F53" i="6" s="1"/>
  <c r="L53" s="1"/>
  <c r="K53" i="4"/>
  <c r="L52"/>
  <c r="F52" i="5" s="1"/>
  <c r="L52" s="1"/>
  <c r="F52" i="6" s="1"/>
  <c r="L52" s="1"/>
  <c r="K52" i="4"/>
  <c r="L51"/>
  <c r="F51" i="5" s="1"/>
  <c r="L51" s="1"/>
  <c r="F51" i="6" s="1"/>
  <c r="L51" s="1"/>
  <c r="K51" i="4"/>
  <c r="L50"/>
  <c r="F50" i="5" s="1"/>
  <c r="L50" s="1"/>
  <c r="F50" i="6" s="1"/>
  <c r="L50" s="1"/>
  <c r="K50" i="4"/>
  <c r="L49"/>
  <c r="F49" i="5" s="1"/>
  <c r="L49" s="1"/>
  <c r="F49" i="6" s="1"/>
  <c r="L49" s="1"/>
  <c r="K49" i="4"/>
  <c r="L48"/>
  <c r="F48" i="5" s="1"/>
  <c r="L48" s="1"/>
  <c r="F48" i="6" s="1"/>
  <c r="L48" s="1"/>
  <c r="K48" i="4"/>
  <c r="L47"/>
  <c r="F47" i="5" s="1"/>
  <c r="L47" s="1"/>
  <c r="F47" i="6" s="1"/>
  <c r="L47" s="1"/>
  <c r="K47" i="4"/>
  <c r="L46"/>
  <c r="F46" i="5" s="1"/>
  <c r="L46" s="1"/>
  <c r="F46" i="6" s="1"/>
  <c r="L46" s="1"/>
  <c r="K46" i="4"/>
  <c r="L45"/>
  <c r="F45" i="5" s="1"/>
  <c r="L45" s="1"/>
  <c r="F45" i="6" s="1"/>
  <c r="L45" s="1"/>
  <c r="K45" i="4"/>
  <c r="L44"/>
  <c r="F44" i="5" s="1"/>
  <c r="L44" s="1"/>
  <c r="F44" i="6" s="1"/>
  <c r="L44" s="1"/>
  <c r="K44" i="4"/>
  <c r="L43"/>
  <c r="F43" i="5" s="1"/>
  <c r="L43" s="1"/>
  <c r="F43" i="6" s="1"/>
  <c r="L43" s="1"/>
  <c r="K43" i="4"/>
  <c r="L42"/>
  <c r="F42" i="5" s="1"/>
  <c r="L42" s="1"/>
  <c r="F42" i="6" s="1"/>
  <c r="L42" s="1"/>
  <c r="K42" i="4"/>
  <c r="L41"/>
  <c r="F41" i="5" s="1"/>
  <c r="L41" s="1"/>
  <c r="F41" i="6" s="1"/>
  <c r="L41" s="1"/>
  <c r="K41" i="4"/>
  <c r="L40"/>
  <c r="F40" i="5" s="1"/>
  <c r="L40" s="1"/>
  <c r="F40" i="6" s="1"/>
  <c r="L40" s="1"/>
  <c r="K40" i="4"/>
  <c r="L39"/>
  <c r="F39" i="5" s="1"/>
  <c r="L39" s="1"/>
  <c r="F39" i="6" s="1"/>
  <c r="L39" s="1"/>
  <c r="K39" i="4"/>
  <c r="L38"/>
  <c r="F38" i="5" s="1"/>
  <c r="L38" s="1"/>
  <c r="F38" i="6" s="1"/>
  <c r="L38" s="1"/>
  <c r="K38" i="4"/>
  <c r="L37"/>
  <c r="F37" i="5" s="1"/>
  <c r="L37" s="1"/>
  <c r="F37" i="6" s="1"/>
  <c r="L37" s="1"/>
  <c r="K37" i="4"/>
  <c r="L36"/>
  <c r="F36" i="5" s="1"/>
  <c r="L36" s="1"/>
  <c r="F36" i="6" s="1"/>
  <c r="L36" s="1"/>
  <c r="K36" i="4"/>
  <c r="L35"/>
  <c r="F35" i="5" s="1"/>
  <c r="L35" s="1"/>
  <c r="F35" i="6" s="1"/>
  <c r="L35" s="1"/>
  <c r="K35" i="4"/>
  <c r="L34"/>
  <c r="F34" i="5" s="1"/>
  <c r="L34" s="1"/>
  <c r="F34" i="6" s="1"/>
  <c r="L34" s="1"/>
  <c r="K34" i="4"/>
  <c r="L33"/>
  <c r="F33" i="5" s="1"/>
  <c r="L33" s="1"/>
  <c r="F33" i="6" s="1"/>
  <c r="L33" s="1"/>
  <c r="K33" i="4"/>
  <c r="L32"/>
  <c r="F32" i="5" s="1"/>
  <c r="L32" s="1"/>
  <c r="F32" i="6" s="1"/>
  <c r="L32" s="1"/>
  <c r="K32" i="4"/>
  <c r="L31"/>
  <c r="F31" i="5" s="1"/>
  <c r="L31" s="1"/>
  <c r="F31" i="6" s="1"/>
  <c r="L31" s="1"/>
  <c r="K31" i="4"/>
  <c r="L30"/>
  <c r="F30" i="5" s="1"/>
  <c r="L30" s="1"/>
  <c r="F30" i="6" s="1"/>
  <c r="L30" s="1"/>
  <c r="K30" i="4"/>
  <c r="L29"/>
  <c r="F29" i="5" s="1"/>
  <c r="L29" s="1"/>
  <c r="F29" i="6" s="1"/>
  <c r="L29" s="1"/>
  <c r="K29" i="4"/>
  <c r="L28"/>
  <c r="F28" i="5" s="1"/>
  <c r="L28" s="1"/>
  <c r="F28" i="6" s="1"/>
  <c r="L28" s="1"/>
  <c r="K28" i="4"/>
  <c r="L27"/>
  <c r="F27" i="5" s="1"/>
  <c r="L27" s="1"/>
  <c r="F27" i="6" s="1"/>
  <c r="L27" s="1"/>
  <c r="K27" i="4"/>
  <c r="L26"/>
  <c r="F26" i="5" s="1"/>
  <c r="L26" s="1"/>
  <c r="F26" i="6" s="1"/>
  <c r="L26" s="1"/>
  <c r="K26" i="4"/>
  <c r="L25"/>
  <c r="F25" i="5" s="1"/>
  <c r="L25" s="1"/>
  <c r="F25" i="6" s="1"/>
  <c r="L25" s="1"/>
  <c r="K25" i="4"/>
  <c r="L24"/>
  <c r="F24" i="5" s="1"/>
  <c r="L24" s="1"/>
  <c r="F24" i="6" s="1"/>
  <c r="L24" s="1"/>
  <c r="K24" i="4"/>
  <c r="L23"/>
  <c r="F23" i="5" s="1"/>
  <c r="L23" s="1"/>
  <c r="F23" i="6" s="1"/>
  <c r="L23" s="1"/>
  <c r="K23" i="4"/>
  <c r="L22"/>
  <c r="F22" i="5" s="1"/>
  <c r="L22" s="1"/>
  <c r="F22" i="6" s="1"/>
  <c r="L22" s="1"/>
  <c r="K22" i="4"/>
  <c r="L21"/>
  <c r="F21" i="5" s="1"/>
  <c r="L21" s="1"/>
  <c r="F21" i="6" s="1"/>
  <c r="L21" s="1"/>
  <c r="K21" i="4"/>
  <c r="L20"/>
  <c r="F20" i="5" s="1"/>
  <c r="L20" s="1"/>
  <c r="F20" i="6" s="1"/>
  <c r="L20" s="1"/>
  <c r="K20" i="4"/>
  <c r="L19"/>
  <c r="F19" i="5" s="1"/>
  <c r="L19" s="1"/>
  <c r="F19" i="6" s="1"/>
  <c r="L19" s="1"/>
  <c r="K19" i="4"/>
  <c r="L18"/>
  <c r="F18" i="5" s="1"/>
  <c r="L18" s="1"/>
  <c r="F18" i="6" s="1"/>
  <c r="L18" s="1"/>
  <c r="K18" i="4"/>
  <c r="L17"/>
  <c r="F17" i="5" s="1"/>
  <c r="L17" s="1"/>
  <c r="F17" i="6" s="1"/>
  <c r="L17" s="1"/>
  <c r="K17" i="4"/>
  <c r="L16"/>
  <c r="F16" i="5" s="1"/>
  <c r="L16" s="1"/>
  <c r="F16" i="6" s="1"/>
  <c r="L16" s="1"/>
  <c r="K16" i="4"/>
  <c r="L15"/>
  <c r="F15" i="5" s="1"/>
  <c r="L15" s="1"/>
  <c r="F15" i="6" s="1"/>
  <c r="L15" s="1"/>
  <c r="K15" i="4"/>
  <c r="L14"/>
  <c r="F14" i="5" s="1"/>
  <c r="L14" s="1"/>
  <c r="F14" i="6" s="1"/>
  <c r="L14" s="1"/>
  <c r="K14" i="4"/>
  <c r="L13"/>
  <c r="F13" i="5" s="1"/>
  <c r="L13" s="1"/>
  <c r="F13" i="6" s="1"/>
  <c r="L13" s="1"/>
  <c r="K13" i="4"/>
  <c r="L12"/>
  <c r="F12" i="5" s="1"/>
  <c r="L12" s="1"/>
  <c r="F12" i="6" s="1"/>
  <c r="L12" s="1"/>
  <c r="K12" i="4"/>
  <c r="L11"/>
  <c r="F11" i="5" s="1"/>
  <c r="L11" s="1"/>
  <c r="F11" i="6" s="1"/>
  <c r="L11" s="1"/>
  <c r="K11" i="4"/>
  <c r="L10"/>
  <c r="F10" i="5" s="1"/>
  <c r="L10" s="1"/>
  <c r="F10" i="6" s="1"/>
  <c r="L10" s="1"/>
  <c r="K10" i="4"/>
  <c r="L9"/>
  <c r="F9" i="5" s="1"/>
  <c r="L9" s="1"/>
  <c r="F9" i="6" s="1"/>
  <c r="L9" s="1"/>
  <c r="K9" i="4"/>
  <c r="L8"/>
  <c r="F8" i="5" s="1"/>
  <c r="L8" s="1"/>
  <c r="F8" i="6" s="1"/>
  <c r="L8" s="1"/>
  <c r="K8" i="4"/>
  <c r="L7"/>
  <c r="F7" i="5" s="1"/>
  <c r="L7" s="1"/>
  <c r="F7" i="6" s="1"/>
  <c r="L7" s="1"/>
  <c r="K7" i="4"/>
  <c r="L6"/>
  <c r="F6" i="5" s="1"/>
  <c r="L6" s="1"/>
  <c r="F6" i="6" s="1"/>
  <c r="L6" s="1"/>
  <c r="K6" i="4"/>
  <c r="L5"/>
  <c r="F5" i="5" s="1"/>
  <c r="L5" s="1"/>
  <c r="F5" i="6" s="1"/>
  <c r="L5" s="1"/>
  <c r="K5" i="4"/>
  <c r="L4"/>
  <c r="F4" i="5" s="1"/>
  <c r="L4" s="1"/>
  <c r="F4" i="6" s="1"/>
  <c r="L4" s="1"/>
  <c r="K4" i="4"/>
  <c r="L3"/>
  <c r="F3" i="5" s="1"/>
  <c r="L3" s="1"/>
  <c r="F3" i="6" s="1"/>
  <c r="L3" s="1"/>
  <c r="K3" i="4"/>
  <c r="L212" i="6" l="1"/>
  <c r="F212" i="5"/>
  <c r="L212"/>
  <c r="F212" i="6"/>
  <c r="L212" i="4"/>
  <c r="K212"/>
  <c r="L203" i="2"/>
  <c r="L182"/>
  <c r="L171" l="1"/>
  <c r="L147" l="1"/>
  <c r="L124" l="1"/>
  <c r="L99" l="1"/>
  <c r="L33"/>
  <c r="L58" l="1"/>
  <c r="L57"/>
  <c r="L54" i="3"/>
  <c r="L54" i="2"/>
  <c r="L55"/>
  <c r="L53"/>
  <c r="M54"/>
  <c r="K53" i="1"/>
  <c r="J54"/>
  <c r="L52" i="3" l="1"/>
  <c r="L87" i="2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6"/>
  <c r="L52"/>
  <c r="L51"/>
  <c r="L50"/>
  <c r="L49"/>
  <c r="L48"/>
  <c r="L47"/>
  <c r="L46"/>
  <c r="L45"/>
  <c r="L44"/>
  <c r="L43"/>
  <c r="L42"/>
  <c r="L41"/>
  <c r="L40"/>
  <c r="L39"/>
  <c r="L38"/>
  <c r="L37"/>
  <c r="L36"/>
  <c r="L35"/>
  <c r="M211" l="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  <c r="M7"/>
  <c r="M6"/>
  <c r="M5"/>
  <c r="M4"/>
  <c r="M3"/>
  <c r="L211"/>
  <c r="L210"/>
  <c r="L209"/>
  <c r="L208"/>
  <c r="L207"/>
  <c r="L206"/>
  <c r="L205"/>
  <c r="L204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1"/>
  <c r="L180"/>
  <c r="L179"/>
  <c r="L178"/>
  <c r="L177"/>
  <c r="L176"/>
  <c r="L175"/>
  <c r="L174"/>
  <c r="L173"/>
  <c r="L172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8"/>
  <c r="L97"/>
  <c r="L96"/>
  <c r="L95"/>
  <c r="L94"/>
  <c r="L93"/>
  <c r="L92"/>
  <c r="L91"/>
  <c r="L90"/>
  <c r="L89"/>
  <c r="L88"/>
  <c r="L34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L7"/>
  <c r="L6"/>
  <c r="L5"/>
  <c r="L4"/>
  <c r="L3"/>
  <c r="L211" i="3"/>
  <c r="L210"/>
  <c r="L209"/>
  <c r="L208"/>
  <c r="L207"/>
  <c r="L206"/>
  <c r="L205"/>
  <c r="L204"/>
  <c r="L203"/>
  <c r="L202"/>
  <c r="L201"/>
  <c r="L200"/>
  <c r="L199"/>
  <c r="L198"/>
  <c r="L197"/>
  <c r="L196"/>
  <c r="L195"/>
  <c r="L194"/>
  <c r="L193"/>
  <c r="L192"/>
  <c r="L191"/>
  <c r="L190"/>
  <c r="L189"/>
  <c r="L188"/>
  <c r="L187"/>
  <c r="L186"/>
  <c r="L185"/>
  <c r="L184"/>
  <c r="L183"/>
  <c r="L182"/>
  <c r="L181"/>
  <c r="L180"/>
  <c r="L179"/>
  <c r="L178"/>
  <c r="L177"/>
  <c r="L176"/>
  <c r="L175"/>
  <c r="L174"/>
  <c r="L173"/>
  <c r="L172"/>
  <c r="L171"/>
  <c r="L170"/>
  <c r="L169"/>
  <c r="L168"/>
  <c r="L167"/>
  <c r="L166"/>
  <c r="L165"/>
  <c r="L164"/>
  <c r="L163"/>
  <c r="L162"/>
  <c r="L161"/>
  <c r="L160"/>
  <c r="L159"/>
  <c r="L158"/>
  <c r="L157"/>
  <c r="L156"/>
  <c r="L155"/>
  <c r="L154"/>
  <c r="L153"/>
  <c r="L152"/>
  <c r="L151"/>
  <c r="L150"/>
  <c r="L149"/>
  <c r="L148"/>
  <c r="L147"/>
  <c r="L146"/>
  <c r="L145"/>
  <c r="L144"/>
  <c r="L143"/>
  <c r="L142"/>
  <c r="L141"/>
  <c r="L140"/>
  <c r="L139"/>
  <c r="L138"/>
  <c r="L137"/>
  <c r="L136"/>
  <c r="L135"/>
  <c r="L134"/>
  <c r="L133"/>
  <c r="L132"/>
  <c r="L131"/>
  <c r="L130"/>
  <c r="L129"/>
  <c r="L128"/>
  <c r="L127"/>
  <c r="L126"/>
  <c r="L125"/>
  <c r="L124"/>
  <c r="L123"/>
  <c r="L122"/>
  <c r="L121"/>
  <c r="L120"/>
  <c r="L119"/>
  <c r="L118"/>
  <c r="L117"/>
  <c r="L116"/>
  <c r="L115"/>
  <c r="L114"/>
  <c r="L113"/>
  <c r="L112"/>
  <c r="L111"/>
  <c r="L110"/>
  <c r="L109"/>
  <c r="L108"/>
  <c r="L107"/>
  <c r="L106"/>
  <c r="L105"/>
  <c r="L104"/>
  <c r="L103"/>
  <c r="L102"/>
  <c r="L101"/>
  <c r="L100"/>
  <c r="L99"/>
  <c r="L98"/>
  <c r="L97"/>
  <c r="L96"/>
  <c r="L95"/>
  <c r="L94"/>
  <c r="L93"/>
  <c r="L92"/>
  <c r="L91"/>
  <c r="L90"/>
  <c r="L89"/>
  <c r="L88"/>
  <c r="L87"/>
  <c r="L86"/>
  <c r="L85"/>
  <c r="L84"/>
  <c r="L83"/>
  <c r="L82"/>
  <c r="L81"/>
  <c r="L80"/>
  <c r="L79"/>
  <c r="L78"/>
  <c r="L77"/>
  <c r="L76"/>
  <c r="L75"/>
  <c r="L74"/>
  <c r="L73"/>
  <c r="L72"/>
  <c r="L71"/>
  <c r="L70"/>
  <c r="L69"/>
  <c r="L68"/>
  <c r="L67"/>
  <c r="L66"/>
  <c r="L65"/>
  <c r="L64"/>
  <c r="L63"/>
  <c r="L62"/>
  <c r="L61"/>
  <c r="L60"/>
  <c r="L59"/>
  <c r="L58"/>
  <c r="L57"/>
  <c r="L56"/>
  <c r="L55"/>
  <c r="L53"/>
  <c r="L51"/>
  <c r="L50"/>
  <c r="L49"/>
  <c r="L48"/>
  <c r="L47"/>
  <c r="L46"/>
  <c r="L45"/>
  <c r="L44"/>
  <c r="L43"/>
  <c r="L42"/>
  <c r="L41"/>
  <c r="L40"/>
  <c r="L39"/>
  <c r="L38"/>
  <c r="L37"/>
  <c r="L36"/>
  <c r="L35"/>
  <c r="L34"/>
  <c r="L33"/>
  <c r="L32"/>
  <c r="L31"/>
  <c r="L30"/>
  <c r="K211"/>
  <c r="K210"/>
  <c r="K209"/>
  <c r="K208"/>
  <c r="K207"/>
  <c r="K206"/>
  <c r="K205"/>
  <c r="K204"/>
  <c r="K203"/>
  <c r="K202"/>
  <c r="K201"/>
  <c r="K200"/>
  <c r="K199"/>
  <c r="K198"/>
  <c r="K197"/>
  <c r="K196"/>
  <c r="K195"/>
  <c r="K194"/>
  <c r="K193"/>
  <c r="K192"/>
  <c r="K191"/>
  <c r="K190"/>
  <c r="K189"/>
  <c r="K188"/>
  <c r="K187"/>
  <c r="K186"/>
  <c r="K185"/>
  <c r="K184"/>
  <c r="K183"/>
  <c r="K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L29"/>
  <c r="J29" i="1"/>
  <c r="K29"/>
  <c r="L28" i="3"/>
  <c r="L27"/>
  <c r="K27"/>
  <c r="K27" i="2"/>
  <c r="J27" i="1"/>
  <c r="K27"/>
  <c r="J22"/>
  <c r="K22" s="1"/>
  <c r="L212" i="2" l="1"/>
  <c r="M212"/>
  <c r="L5" i="3"/>
  <c r="L7"/>
  <c r="I212" i="1" l="1"/>
  <c r="H212"/>
  <c r="G212"/>
  <c r="F212"/>
  <c r="K211"/>
  <c r="J211"/>
  <c r="K210"/>
  <c r="J210"/>
  <c r="K209"/>
  <c r="J209"/>
  <c r="K208"/>
  <c r="J208"/>
  <c r="K207"/>
  <c r="J207"/>
  <c r="K206"/>
  <c r="J206"/>
  <c r="K205"/>
  <c r="J205"/>
  <c r="K204"/>
  <c r="J204"/>
  <c r="K203"/>
  <c r="J203"/>
  <c r="K202"/>
  <c r="J202"/>
  <c r="K201"/>
  <c r="J201"/>
  <c r="K200"/>
  <c r="J200"/>
  <c r="K199"/>
  <c r="J199"/>
  <c r="K198"/>
  <c r="J198"/>
  <c r="K197"/>
  <c r="J197"/>
  <c r="K196"/>
  <c r="J196"/>
  <c r="K195"/>
  <c r="J195"/>
  <c r="K194"/>
  <c r="J194"/>
  <c r="K193"/>
  <c r="J193"/>
  <c r="K192"/>
  <c r="J192"/>
  <c r="K191"/>
  <c r="J191"/>
  <c r="K190"/>
  <c r="J190"/>
  <c r="K189"/>
  <c r="J189"/>
  <c r="K188"/>
  <c r="J188"/>
  <c r="K187"/>
  <c r="J187"/>
  <c r="K186"/>
  <c r="J186"/>
  <c r="K185"/>
  <c r="J185"/>
  <c r="K184"/>
  <c r="J184"/>
  <c r="K183"/>
  <c r="J183"/>
  <c r="K182"/>
  <c r="J182"/>
  <c r="K181"/>
  <c r="J181"/>
  <c r="K180"/>
  <c r="J180"/>
  <c r="K179"/>
  <c r="J179"/>
  <c r="K178"/>
  <c r="J178"/>
  <c r="K177"/>
  <c r="J177"/>
  <c r="K176"/>
  <c r="J176"/>
  <c r="K175"/>
  <c r="J175"/>
  <c r="K174"/>
  <c r="J174"/>
  <c r="K173"/>
  <c r="J173"/>
  <c r="K172"/>
  <c r="J172"/>
  <c r="K171"/>
  <c r="J171"/>
  <c r="K170"/>
  <c r="J170"/>
  <c r="K169"/>
  <c r="J169"/>
  <c r="K168"/>
  <c r="J168"/>
  <c r="K167"/>
  <c r="J167"/>
  <c r="K166"/>
  <c r="J166"/>
  <c r="K165"/>
  <c r="J165"/>
  <c r="K164"/>
  <c r="J164"/>
  <c r="K163"/>
  <c r="J163"/>
  <c r="K162"/>
  <c r="J162"/>
  <c r="K161"/>
  <c r="J161"/>
  <c r="K160"/>
  <c r="J160"/>
  <c r="K159"/>
  <c r="J159"/>
  <c r="K158"/>
  <c r="J158"/>
  <c r="K157"/>
  <c r="J157"/>
  <c r="K156"/>
  <c r="J156"/>
  <c r="K155"/>
  <c r="J155"/>
  <c r="K154"/>
  <c r="J154"/>
  <c r="K153"/>
  <c r="J153"/>
  <c r="K152"/>
  <c r="J152"/>
  <c r="K151"/>
  <c r="J151"/>
  <c r="K150"/>
  <c r="J150"/>
  <c r="K149"/>
  <c r="J149"/>
  <c r="K148"/>
  <c r="J148"/>
  <c r="K147"/>
  <c r="J147"/>
  <c r="K146"/>
  <c r="J146"/>
  <c r="K145"/>
  <c r="J145"/>
  <c r="K144"/>
  <c r="J144"/>
  <c r="K143"/>
  <c r="J143"/>
  <c r="K142"/>
  <c r="J142"/>
  <c r="K141"/>
  <c r="J141"/>
  <c r="K140"/>
  <c r="J140"/>
  <c r="K139"/>
  <c r="J139"/>
  <c r="K138"/>
  <c r="J138"/>
  <c r="K137"/>
  <c r="J137"/>
  <c r="K136"/>
  <c r="J136"/>
  <c r="K135"/>
  <c r="J135"/>
  <c r="K134"/>
  <c r="J134"/>
  <c r="K133"/>
  <c r="J133"/>
  <c r="K132"/>
  <c r="J132"/>
  <c r="K131"/>
  <c r="J131"/>
  <c r="K130"/>
  <c r="J130"/>
  <c r="K129"/>
  <c r="J129"/>
  <c r="K128"/>
  <c r="J128"/>
  <c r="K127"/>
  <c r="J127"/>
  <c r="K126"/>
  <c r="J126"/>
  <c r="K125"/>
  <c r="J125"/>
  <c r="K124"/>
  <c r="J124"/>
  <c r="K123"/>
  <c r="J123"/>
  <c r="K122"/>
  <c r="J122"/>
  <c r="K121"/>
  <c r="J121"/>
  <c r="K120"/>
  <c r="J120"/>
  <c r="K119"/>
  <c r="J119"/>
  <c r="K118"/>
  <c r="J118"/>
  <c r="K117"/>
  <c r="J117"/>
  <c r="K116"/>
  <c r="J116"/>
  <c r="K115"/>
  <c r="J115"/>
  <c r="K114"/>
  <c r="J114"/>
  <c r="K113"/>
  <c r="J113"/>
  <c r="K112"/>
  <c r="J112"/>
  <c r="K111"/>
  <c r="J111"/>
  <c r="K110"/>
  <c r="J110"/>
  <c r="K109"/>
  <c r="J109"/>
  <c r="K108"/>
  <c r="J108"/>
  <c r="K107"/>
  <c r="J107"/>
  <c r="K106"/>
  <c r="J106"/>
  <c r="K105"/>
  <c r="J105"/>
  <c r="K104"/>
  <c r="J104"/>
  <c r="K103"/>
  <c r="J103"/>
  <c r="K102"/>
  <c r="J102"/>
  <c r="K101"/>
  <c r="J101"/>
  <c r="K100"/>
  <c r="J100"/>
  <c r="K99"/>
  <c r="J99"/>
  <c r="K98"/>
  <c r="J98"/>
  <c r="K97"/>
  <c r="J97"/>
  <c r="K96"/>
  <c r="J96"/>
  <c r="K95"/>
  <c r="J95"/>
  <c r="K94"/>
  <c r="J94"/>
  <c r="K93"/>
  <c r="J93"/>
  <c r="K92"/>
  <c r="J92"/>
  <c r="K91"/>
  <c r="J91"/>
  <c r="K90"/>
  <c r="J90"/>
  <c r="K89"/>
  <c r="J89"/>
  <c r="K88"/>
  <c r="J88"/>
  <c r="K87"/>
  <c r="J87"/>
  <c r="K86"/>
  <c r="J86"/>
  <c r="K85"/>
  <c r="J85"/>
  <c r="K84"/>
  <c r="J84"/>
  <c r="K83"/>
  <c r="J83"/>
  <c r="K82"/>
  <c r="J82"/>
  <c r="K81"/>
  <c r="J81"/>
  <c r="K80"/>
  <c r="J80"/>
  <c r="K79"/>
  <c r="J79"/>
  <c r="K78"/>
  <c r="J78"/>
  <c r="K77"/>
  <c r="J77"/>
  <c r="K76"/>
  <c r="J76"/>
  <c r="K75"/>
  <c r="J75"/>
  <c r="K74"/>
  <c r="J74"/>
  <c r="K73"/>
  <c r="J73"/>
  <c r="K72"/>
  <c r="J72"/>
  <c r="K71"/>
  <c r="J71"/>
  <c r="K70"/>
  <c r="J70"/>
  <c r="K69"/>
  <c r="J69"/>
  <c r="K68"/>
  <c r="J68"/>
  <c r="K67"/>
  <c r="J67"/>
  <c r="K66"/>
  <c r="J66"/>
  <c r="K65"/>
  <c r="J65"/>
  <c r="K64"/>
  <c r="J64"/>
  <c r="K63"/>
  <c r="J63"/>
  <c r="K62"/>
  <c r="J62"/>
  <c r="K61"/>
  <c r="J61"/>
  <c r="K60"/>
  <c r="J60"/>
  <c r="K59"/>
  <c r="J59"/>
  <c r="K58"/>
  <c r="J58"/>
  <c r="K57"/>
  <c r="J57"/>
  <c r="K56"/>
  <c r="J56"/>
  <c r="K55"/>
  <c r="J55"/>
  <c r="K54"/>
  <c r="J53"/>
  <c r="K52"/>
  <c r="J52"/>
  <c r="K51"/>
  <c r="J51"/>
  <c r="K50"/>
  <c r="J50"/>
  <c r="K49"/>
  <c r="J49"/>
  <c r="K48"/>
  <c r="J48"/>
  <c r="K47"/>
  <c r="J47"/>
  <c r="K46"/>
  <c r="J46"/>
  <c r="K45"/>
  <c r="J45"/>
  <c r="K44"/>
  <c r="J44"/>
  <c r="K43"/>
  <c r="J43"/>
  <c r="K42"/>
  <c r="J42"/>
  <c r="K41"/>
  <c r="J41"/>
  <c r="K40"/>
  <c r="J40"/>
  <c r="K39"/>
  <c r="J39"/>
  <c r="K38"/>
  <c r="J38"/>
  <c r="K37"/>
  <c r="J37"/>
  <c r="K36"/>
  <c r="J36"/>
  <c r="K35"/>
  <c r="J35"/>
  <c r="K34"/>
  <c r="J34"/>
  <c r="K33"/>
  <c r="J33"/>
  <c r="K32"/>
  <c r="J32"/>
  <c r="K31"/>
  <c r="J31"/>
  <c r="K30"/>
  <c r="J30"/>
  <c r="K28"/>
  <c r="J28"/>
  <c r="K26"/>
  <c r="J26"/>
  <c r="K25"/>
  <c r="J25"/>
  <c r="K24"/>
  <c r="J24"/>
  <c r="K23"/>
  <c r="J23"/>
  <c r="K21"/>
  <c r="J21"/>
  <c r="K20"/>
  <c r="J20"/>
  <c r="K19"/>
  <c r="J19"/>
  <c r="K18"/>
  <c r="J18"/>
  <c r="K17"/>
  <c r="J17"/>
  <c r="K16"/>
  <c r="J16"/>
  <c r="K15"/>
  <c r="J15"/>
  <c r="K14"/>
  <c r="J14"/>
  <c r="K13"/>
  <c r="J13"/>
  <c r="K12"/>
  <c r="J12"/>
  <c r="K11"/>
  <c r="J11"/>
  <c r="K10"/>
  <c r="J10"/>
  <c r="K9"/>
  <c r="J9"/>
  <c r="K8"/>
  <c r="J8"/>
  <c r="K7"/>
  <c r="J7"/>
  <c r="K6"/>
  <c r="J6"/>
  <c r="K5"/>
  <c r="J5"/>
  <c r="K4"/>
  <c r="J4"/>
  <c r="K3"/>
  <c r="J3"/>
  <c r="K212" i="2"/>
  <c r="J212"/>
  <c r="H212"/>
  <c r="G212"/>
  <c r="F212"/>
  <c r="J212" i="3"/>
  <c r="I212"/>
  <c r="H212"/>
  <c r="G212"/>
  <c r="F212"/>
  <c r="K29"/>
  <c r="K28"/>
  <c r="L26"/>
  <c r="K26"/>
  <c r="L25"/>
  <c r="K25"/>
  <c r="L24"/>
  <c r="K24"/>
  <c r="L23"/>
  <c r="K23"/>
  <c r="L22"/>
  <c r="K22"/>
  <c r="L21"/>
  <c r="K21"/>
  <c r="L20"/>
  <c r="K20"/>
  <c r="L19"/>
  <c r="K19"/>
  <c r="L18"/>
  <c r="K18"/>
  <c r="L17"/>
  <c r="K17"/>
  <c r="L16"/>
  <c r="K16"/>
  <c r="L15"/>
  <c r="K15"/>
  <c r="L14"/>
  <c r="K14"/>
  <c r="L13"/>
  <c r="K13"/>
  <c r="L12"/>
  <c r="K12"/>
  <c r="L11"/>
  <c r="K11"/>
  <c r="L10"/>
  <c r="K10"/>
  <c r="L9"/>
  <c r="K9"/>
  <c r="L8"/>
  <c r="K8"/>
  <c r="K7"/>
  <c r="L6"/>
  <c r="K6"/>
  <c r="K5"/>
  <c r="L4"/>
  <c r="K4"/>
  <c r="L3"/>
  <c r="K3"/>
  <c r="L212" l="1"/>
  <c r="J212" i="1"/>
  <c r="K212"/>
  <c r="K212" i="3"/>
</calcChain>
</file>

<file path=xl/sharedStrings.xml><?xml version="1.0" encoding="utf-8"?>
<sst xmlns="http://schemas.openxmlformats.org/spreadsheetml/2006/main" count="3842" uniqueCount="443">
  <si>
    <t>SGR00</t>
  </si>
  <si>
    <t>idVbW</t>
  </si>
  <si>
    <t>gujrW</t>
  </si>
  <si>
    <t>Gwbdw</t>
  </si>
  <si>
    <t>loNgovwl (mu)</t>
  </si>
  <si>
    <t>loNgovwl (ku)</t>
  </si>
  <si>
    <t>mihlw</t>
  </si>
  <si>
    <t>sMgrUr (ku)</t>
  </si>
  <si>
    <t>swroN</t>
  </si>
  <si>
    <t>auBwvwl</t>
  </si>
  <si>
    <t>sMgrur (mu)</t>
  </si>
  <si>
    <t>eIlvwlggVpUr</t>
  </si>
  <si>
    <t>bf`ruKw</t>
  </si>
  <si>
    <t>bwlIAW vw: sMgrUr</t>
  </si>
  <si>
    <t xml:space="preserve">cMgwl </t>
  </si>
  <si>
    <t>d`ugW</t>
  </si>
  <si>
    <t>jnwl</t>
  </si>
  <si>
    <t>Knwl klW</t>
  </si>
  <si>
    <t>KyVI</t>
  </si>
  <si>
    <t>kulwrKurd</t>
  </si>
  <si>
    <t>mMgvwl</t>
  </si>
  <si>
    <t>mOVW</t>
  </si>
  <si>
    <t>nmOl</t>
  </si>
  <si>
    <t>sUlrGrwt</t>
  </si>
  <si>
    <t>swhokyF`frIAW</t>
  </si>
  <si>
    <t>QlyS</t>
  </si>
  <si>
    <t>auplI c`Tw</t>
  </si>
  <si>
    <t>nwgrw</t>
  </si>
  <si>
    <t xml:space="preserve">quMgW </t>
  </si>
  <si>
    <t>febk jehwk</t>
  </si>
  <si>
    <t>s'rktkb</t>
  </si>
  <si>
    <t>l`fw</t>
  </si>
  <si>
    <t xml:space="preserve">iMBMfrW </t>
  </si>
  <si>
    <t>lohwKyVw</t>
  </si>
  <si>
    <t>Kyqlw</t>
  </si>
  <si>
    <t>iklHw BrIAW</t>
  </si>
  <si>
    <t>SGR01</t>
  </si>
  <si>
    <t>kMgxvwl</t>
  </si>
  <si>
    <t>ij`qvwl klW</t>
  </si>
  <si>
    <t>n`Qumwjrw</t>
  </si>
  <si>
    <t>AkbrpUrw</t>
  </si>
  <si>
    <t>mholIklW</t>
  </si>
  <si>
    <t>PrvwlI</t>
  </si>
  <si>
    <t>mwxkI</t>
  </si>
  <si>
    <t>Junyr</t>
  </si>
  <si>
    <t>jMfwlI Kurd</t>
  </si>
  <si>
    <t>dsoNdw isNGvwlw</t>
  </si>
  <si>
    <t>ksbw Burwl</t>
  </si>
  <si>
    <t>bOVhweI klW</t>
  </si>
  <si>
    <t>kilAwx</t>
  </si>
  <si>
    <t>SGR03</t>
  </si>
  <si>
    <t>cMno</t>
  </si>
  <si>
    <t>P`gUvwlw</t>
  </si>
  <si>
    <t>GnOV j`tW</t>
  </si>
  <si>
    <t>bldklW</t>
  </si>
  <si>
    <t>B`tIvwl klW</t>
  </si>
  <si>
    <t>skrodI</t>
  </si>
  <si>
    <t>mwJI</t>
  </si>
  <si>
    <t>BvwnIgVH (mu)</t>
  </si>
  <si>
    <t>GrwcoN</t>
  </si>
  <si>
    <t>kipAwl</t>
  </si>
  <si>
    <t>bKopIr</t>
  </si>
  <si>
    <t>BvwnIgVH (ku)</t>
  </si>
  <si>
    <t>ndwmpUr</t>
  </si>
  <si>
    <t>okig[ok</t>
  </si>
  <si>
    <t>pfbnkb</t>
  </si>
  <si>
    <t>GV'</t>
  </si>
  <si>
    <t xml:space="preserve">PiqhgVH BwdsoN </t>
  </si>
  <si>
    <t xml:space="preserve">kwkVw </t>
  </si>
  <si>
    <t>SGR04</t>
  </si>
  <si>
    <t>e[GzVtkb</t>
  </si>
  <si>
    <t>KyVI cihlw</t>
  </si>
  <si>
    <t>bynVw</t>
  </si>
  <si>
    <t>DUrI (ku)</t>
  </si>
  <si>
    <t>mUlovwl</t>
  </si>
  <si>
    <t>GnOrI klW</t>
  </si>
  <si>
    <t>Blvwn</t>
  </si>
  <si>
    <t>SyrpUr</t>
  </si>
  <si>
    <t>mImsw</t>
  </si>
  <si>
    <t>bwlIAW vw: loNgovwl</t>
  </si>
  <si>
    <t>bmwl</t>
  </si>
  <si>
    <t>BsoV</t>
  </si>
  <si>
    <t>Ffogl KyVI</t>
  </si>
  <si>
    <t>kWJlw</t>
  </si>
  <si>
    <t>Durw</t>
  </si>
  <si>
    <t>brVvwl</t>
  </si>
  <si>
    <t>rwjomwjrw</t>
  </si>
  <si>
    <t>jhWgIr khyrU</t>
  </si>
  <si>
    <t>eIsI</t>
  </si>
  <si>
    <t>eInwbwjvw</t>
  </si>
  <si>
    <t>kwqroN</t>
  </si>
  <si>
    <t>bnBorI</t>
  </si>
  <si>
    <t>BUlrhyVI</t>
  </si>
  <si>
    <t>hQn</t>
  </si>
  <si>
    <t>B`tIAWklW</t>
  </si>
  <si>
    <t>DUrI ipMf</t>
  </si>
  <si>
    <t>it`bw</t>
  </si>
  <si>
    <t xml:space="preserve">pUMnWvwl </t>
  </si>
  <si>
    <t>GnOrklW</t>
  </si>
  <si>
    <t>plwsOr</t>
  </si>
  <si>
    <t xml:space="preserve">b`lmgVH </t>
  </si>
  <si>
    <t>Ffogl (ku)</t>
  </si>
  <si>
    <t>SGR05</t>
  </si>
  <si>
    <t>ekb pzikok</t>
  </si>
  <si>
    <t>e'NVk bfjb</t>
  </si>
  <si>
    <t>x'V/Bp</t>
  </si>
  <si>
    <t>bKorwklW</t>
  </si>
  <si>
    <t xml:space="preserve">AlISyr </t>
  </si>
  <si>
    <t>fskw</t>
  </si>
  <si>
    <t>Bwieky ipSor</t>
  </si>
  <si>
    <t>BtwlklW</t>
  </si>
  <si>
    <t>nMglw</t>
  </si>
  <si>
    <t>hirAwau</t>
  </si>
  <si>
    <t>rwmpUr jvwrvwlw</t>
  </si>
  <si>
    <t>rweyDrwn SwdIhrI</t>
  </si>
  <si>
    <t>jlUr</t>
  </si>
  <si>
    <t>lihrwgwgw (ku)</t>
  </si>
  <si>
    <t>lihrwgwgw (mu)</t>
  </si>
  <si>
    <t>cotIAW</t>
  </si>
  <si>
    <t xml:space="preserve">KMfybwd </t>
  </si>
  <si>
    <t>gwgw</t>
  </si>
  <si>
    <t>;/y{tk;</t>
  </si>
  <si>
    <t>sMgqpUrw</t>
  </si>
  <si>
    <t>SGR06</t>
  </si>
  <si>
    <t>ruVkw</t>
  </si>
  <si>
    <t>ihMmqwnw</t>
  </si>
  <si>
    <t>mlyrkotlw (mu)</t>
  </si>
  <si>
    <t>BurQlw mMfyr</t>
  </si>
  <si>
    <t>swdqpUr</t>
  </si>
  <si>
    <t>mMnvIN</t>
  </si>
  <si>
    <t>Kurd</t>
  </si>
  <si>
    <t>slwr</t>
  </si>
  <si>
    <t>nwirky</t>
  </si>
  <si>
    <t>du`grI</t>
  </si>
  <si>
    <t>kuTwlw</t>
  </si>
  <si>
    <t>coNdw</t>
  </si>
  <si>
    <t>lsOeI</t>
  </si>
  <si>
    <t xml:space="preserve">BogIvwl </t>
  </si>
  <si>
    <t>bnBorw</t>
  </si>
  <si>
    <t>hQoAw</t>
  </si>
  <si>
    <t>KwnpUr</t>
  </si>
  <si>
    <t>AmrgVH</t>
  </si>
  <si>
    <t>srOd</t>
  </si>
  <si>
    <t>mlyrkotlw (ku)</t>
  </si>
  <si>
    <t>mMfIAW</t>
  </si>
  <si>
    <t>q`KrklW</t>
  </si>
  <si>
    <t>guAwrw</t>
  </si>
  <si>
    <t>PiqhgVH pMj grwieAW</t>
  </si>
  <si>
    <t>Budn</t>
  </si>
  <si>
    <t>mwhmdpUr</t>
  </si>
  <si>
    <t>mxkmwjrw</t>
  </si>
  <si>
    <t>c`kSyKpUrklW</t>
  </si>
  <si>
    <t>sMdOV</t>
  </si>
  <si>
    <t>mubwrkpUr</t>
  </si>
  <si>
    <t>bwgVIAW</t>
  </si>
  <si>
    <t>mqOeI</t>
  </si>
  <si>
    <t>j`bomwjrw</t>
  </si>
  <si>
    <t>nMgl</t>
  </si>
  <si>
    <t>BUmsI</t>
  </si>
  <si>
    <t>AmwmgVH</t>
  </si>
  <si>
    <t>jmwlpUrw</t>
  </si>
  <si>
    <t>bflw</t>
  </si>
  <si>
    <t>SGR07</t>
  </si>
  <si>
    <t>KnOrI klw</t>
  </si>
  <si>
    <t>Andwnw</t>
  </si>
  <si>
    <t>mMfvIN</t>
  </si>
  <si>
    <t>bMgW</t>
  </si>
  <si>
    <t>mUxk (mu)</t>
  </si>
  <si>
    <t>mUxk (ku)</t>
  </si>
  <si>
    <t>Bulx</t>
  </si>
  <si>
    <t>rwmpUr gnOtw</t>
  </si>
  <si>
    <t>minAwxw</t>
  </si>
  <si>
    <t>Butwl Kurd</t>
  </si>
  <si>
    <t>hmIrgVH</t>
  </si>
  <si>
    <t>mkroV swihb</t>
  </si>
  <si>
    <t>fUfIAW</t>
  </si>
  <si>
    <t>lihlklW</t>
  </si>
  <si>
    <t>cuVl klw</t>
  </si>
  <si>
    <t>blrW</t>
  </si>
  <si>
    <t>KnOrI mMfI (ku)</t>
  </si>
  <si>
    <t>nvW gwE</t>
  </si>
  <si>
    <t>p[f;jok</t>
  </si>
  <si>
    <t>SGR08</t>
  </si>
  <si>
    <t>nIlovwl</t>
  </si>
  <si>
    <t>kohrIAW</t>
  </si>
  <si>
    <t xml:space="preserve">KiVAwl </t>
  </si>
  <si>
    <t>gMfUAW</t>
  </si>
  <si>
    <t>bKSIvwlw</t>
  </si>
  <si>
    <t>DrmgVH</t>
  </si>
  <si>
    <t>roglw</t>
  </si>
  <si>
    <t>c`TwnnhyVw</t>
  </si>
  <si>
    <t>augrwhW</t>
  </si>
  <si>
    <t>CwjlI</t>
  </si>
  <si>
    <t>SyroN</t>
  </si>
  <si>
    <t>kmwlpUr</t>
  </si>
  <si>
    <t>goibMdgV KOKr</t>
  </si>
  <si>
    <t>sunwm (k)</t>
  </si>
  <si>
    <t>sunwm (mu)</t>
  </si>
  <si>
    <t>jKypl</t>
  </si>
  <si>
    <t>cImw</t>
  </si>
  <si>
    <t>CwhV</t>
  </si>
  <si>
    <t>kxkvwl</t>
  </si>
  <si>
    <t>lwfbMjwrw klW</t>
  </si>
  <si>
    <t>SwhpUr klW</t>
  </si>
  <si>
    <t>rwmgV jvMDy</t>
  </si>
  <si>
    <t>mOjovwl</t>
  </si>
  <si>
    <t>FMifAwl</t>
  </si>
  <si>
    <t>Cwjlw</t>
  </si>
  <si>
    <t>bGrOl</t>
  </si>
  <si>
    <t xml:space="preserve">PlyVw </t>
  </si>
  <si>
    <t>qolyvwl (DrmgV)</t>
  </si>
  <si>
    <t>cotkjh (xB'oh ebK)</t>
  </si>
  <si>
    <t>fpi'ehy[od(r[nkok)</t>
  </si>
  <si>
    <t>wjKf;zx tkbk (G{bD)</t>
  </si>
  <si>
    <t>r[bkVh (G{bD))</t>
  </si>
  <si>
    <t>;s'I (uhwk)</t>
  </si>
  <si>
    <t>SR. NO.</t>
  </si>
  <si>
    <t>DDO CODE</t>
  </si>
  <si>
    <t>SCHOOL NAME</t>
  </si>
  <si>
    <t>DIRBA</t>
  </si>
  <si>
    <t>GUJRAN</t>
  </si>
  <si>
    <t>GHABDAN</t>
  </si>
  <si>
    <t>LONGOWAL BOYS</t>
  </si>
  <si>
    <t>LONGOWAL GIRLS</t>
  </si>
  <si>
    <t>MEHLAN</t>
  </si>
  <si>
    <t>SARON</t>
  </si>
  <si>
    <t>UBHAWAL</t>
  </si>
  <si>
    <t>SANGRUR BOYS</t>
  </si>
  <si>
    <t>EALWAL GAGARPUR</t>
  </si>
  <si>
    <t>BADRUKHAN</t>
  </si>
  <si>
    <t>BALIAN VIA SANGRUR</t>
  </si>
  <si>
    <t>CHANGAL</t>
  </si>
  <si>
    <t>DUGAN</t>
  </si>
  <si>
    <t>JANAL</t>
  </si>
  <si>
    <t>KHANAL KALAN</t>
  </si>
  <si>
    <t>KHERI</t>
  </si>
  <si>
    <t>KULAR KHURD</t>
  </si>
  <si>
    <t>MANGWAL</t>
  </si>
  <si>
    <t>MAURAN</t>
  </si>
  <si>
    <t>NAMOL</t>
  </si>
  <si>
    <t>SULARGHRAT</t>
  </si>
  <si>
    <t>SAHOKEDHADRIAN</t>
  </si>
  <si>
    <t>THLES</t>
  </si>
  <si>
    <t>UPPALI CHATHA</t>
  </si>
  <si>
    <t>NAGRA</t>
  </si>
  <si>
    <t>TUNGA</t>
  </si>
  <si>
    <t>QILLA HAKIMA</t>
  </si>
  <si>
    <t>TOGEWAL</t>
  </si>
  <si>
    <t>LADDA</t>
  </si>
  <si>
    <t>BHINDRAN</t>
  </si>
  <si>
    <t>LOHAKHERA</t>
  </si>
  <si>
    <t>KHETLA</t>
  </si>
  <si>
    <t>QILLA BHARIAN</t>
  </si>
  <si>
    <t xml:space="preserve">KANGANWAL </t>
  </si>
  <si>
    <t>JITWAL KALAN</t>
  </si>
  <si>
    <t>NATHUMAJRA</t>
  </si>
  <si>
    <t>AKBARPURA</t>
  </si>
  <si>
    <t>MAHOLI KALAN</t>
  </si>
  <si>
    <t>MANKI</t>
  </si>
  <si>
    <t>JHUNER</t>
  </si>
  <si>
    <t>JANDALI KHURD</t>
  </si>
  <si>
    <t>DASUNDA SINGH WALA</t>
  </si>
  <si>
    <t>KASBA BHURAL</t>
  </si>
  <si>
    <t>KALYAN</t>
  </si>
  <si>
    <t>CHANO</t>
  </si>
  <si>
    <t>PHAGUWALA</t>
  </si>
  <si>
    <t>GHANAUR JATTA</t>
  </si>
  <si>
    <t>BALAD KALAN</t>
  </si>
  <si>
    <t>BHATIWAL KALAN</t>
  </si>
  <si>
    <t>SAKRODI</t>
  </si>
  <si>
    <t>MAJHI</t>
  </si>
  <si>
    <t>BHAWANIGARH BOYS</t>
  </si>
  <si>
    <t>GHARACHO</t>
  </si>
  <si>
    <t>KAPIAL</t>
  </si>
  <si>
    <t>BAKHOPIR</t>
  </si>
  <si>
    <t>BHAWANIGARH GIRLS</t>
  </si>
  <si>
    <t>NADAMPURA</t>
  </si>
  <si>
    <t>RAJPURA</t>
  </si>
  <si>
    <t>BALIAL</t>
  </si>
  <si>
    <t>BHARO</t>
  </si>
  <si>
    <t>FATEHGARH BHADSO</t>
  </si>
  <si>
    <t>KAKRA</t>
  </si>
  <si>
    <t>KUMBARWAL</t>
  </si>
  <si>
    <t>KHERI CHEHLAN</t>
  </si>
  <si>
    <t>BENRA</t>
  </si>
  <si>
    <t>DHURI GIRLS</t>
  </si>
  <si>
    <t>MULLOWAL</t>
  </si>
  <si>
    <t>GHANAURI KALAN</t>
  </si>
  <si>
    <t>BHALWAN</t>
  </si>
  <si>
    <t>SHERPUR</t>
  </si>
  <si>
    <t>MEEMSA</t>
  </si>
  <si>
    <t>BALIAN VIA LONGOWAL</t>
  </si>
  <si>
    <t>BAMAL</t>
  </si>
  <si>
    <t>BHASOR</t>
  </si>
  <si>
    <t>DHADOGAL KHERI</t>
  </si>
  <si>
    <t>KANJLA</t>
  </si>
  <si>
    <t>DHURA</t>
  </si>
  <si>
    <t>BARADWAL</t>
  </si>
  <si>
    <t>RAJOMAJRA</t>
  </si>
  <si>
    <t>JAHAGEER KAHERU</t>
  </si>
  <si>
    <t>ISSI</t>
  </si>
  <si>
    <t>INNA BAJWA</t>
  </si>
  <si>
    <t>KATRON</t>
  </si>
  <si>
    <t>BANBHORI</t>
  </si>
  <si>
    <t>BHULARHERI</t>
  </si>
  <si>
    <t>HATHAN</t>
  </si>
  <si>
    <t>DHURI PIND</t>
  </si>
  <si>
    <t>TIBBA</t>
  </si>
  <si>
    <t>PUNAWAL</t>
  </si>
  <si>
    <t>PALASAUR</t>
  </si>
  <si>
    <t>BALAMGARH</t>
  </si>
  <si>
    <t>DHADOGAL GIRLS</t>
  </si>
  <si>
    <t>KOTRA LEHAL</t>
  </si>
  <si>
    <t>KALL BANJARA</t>
  </si>
  <si>
    <t>GHORENAB</t>
  </si>
  <si>
    <t>BAKHORA KALAN</t>
  </si>
  <si>
    <t>ALISHER</t>
  </si>
  <si>
    <t>DASKA</t>
  </si>
  <si>
    <t>BHAI K PISHOR</t>
  </si>
  <si>
    <t>BHUTHAL KALAN</t>
  </si>
  <si>
    <t>NANGLA</t>
  </si>
  <si>
    <t>HAREAU</t>
  </si>
  <si>
    <t>RAMPURA JAWAHRWALA</t>
  </si>
  <si>
    <t>RAIDHARANA SHADIHARI</t>
  </si>
  <si>
    <t>JALUR</t>
  </si>
  <si>
    <t>LEHRAGAGA GIRLS</t>
  </si>
  <si>
    <t>LEHRAGAGA BOYS</t>
  </si>
  <si>
    <t>CHOTIAN</t>
  </si>
  <si>
    <t>KHANDEBAD</t>
  </si>
  <si>
    <t>GAGA</t>
  </si>
  <si>
    <t>SHEKHUWAS</t>
  </si>
  <si>
    <t>SANGATPURA</t>
  </si>
  <si>
    <t>RURKA</t>
  </si>
  <si>
    <t>HIMTANA</t>
  </si>
  <si>
    <t>MALERKOTLA BOYS</t>
  </si>
  <si>
    <t>BHURTHLA MANDER</t>
  </si>
  <si>
    <t>SADATPUR</t>
  </si>
  <si>
    <t>MANVI</t>
  </si>
  <si>
    <t>KHURAD</t>
  </si>
  <si>
    <t>SALAR</t>
  </si>
  <si>
    <t>NARIKE</t>
  </si>
  <si>
    <t>DUGRI</t>
  </si>
  <si>
    <t>KUTHALA</t>
  </si>
  <si>
    <t>CHAUNDA</t>
  </si>
  <si>
    <t>LASOI</t>
  </si>
  <si>
    <t>BHOGIWAL</t>
  </si>
  <si>
    <t>BANBHORA</t>
  </si>
  <si>
    <t>HATHOA</t>
  </si>
  <si>
    <t>KHANPUR</t>
  </si>
  <si>
    <t>AMARGARH</t>
  </si>
  <si>
    <t>SAROD</t>
  </si>
  <si>
    <t>MALERKOTLA GIRLS</t>
  </si>
  <si>
    <t>MANDIA</t>
  </si>
  <si>
    <t>TAKHAR KALAN</t>
  </si>
  <si>
    <t>GOWARA</t>
  </si>
  <si>
    <t>FATEHGARH PANJGARAIA</t>
  </si>
  <si>
    <t>BHUDAN</t>
  </si>
  <si>
    <t>MAHMADPUR</t>
  </si>
  <si>
    <t>MANAKMAJRA</t>
  </si>
  <si>
    <t>CHAKSHEKUPUR KALAN</t>
  </si>
  <si>
    <t>SANDOR</t>
  </si>
  <si>
    <t>MUBARAKPUR</t>
  </si>
  <si>
    <t>BAGRIA</t>
  </si>
  <si>
    <t>MATOI</t>
  </si>
  <si>
    <t>JABOMAJRA</t>
  </si>
  <si>
    <t>NANGAL</t>
  </si>
  <si>
    <t>BHUMSI</t>
  </si>
  <si>
    <t>AMAMGARH</t>
  </si>
  <si>
    <t>JAMALPURA</t>
  </si>
  <si>
    <t>BADLA</t>
  </si>
  <si>
    <t>khanauri kalan</t>
  </si>
  <si>
    <t>andana</t>
  </si>
  <si>
    <t>mandavi</t>
  </si>
  <si>
    <t>Banga</t>
  </si>
  <si>
    <t>Moonak boys</t>
  </si>
  <si>
    <t>Moonak Girls</t>
  </si>
  <si>
    <t>Bhulan</t>
  </si>
  <si>
    <t>Rampur ganota</t>
  </si>
  <si>
    <t>Bhutal khurd</t>
  </si>
  <si>
    <t>Makrod Sahib</t>
  </si>
  <si>
    <t>doodian</t>
  </si>
  <si>
    <t>Lehal kalan</t>
  </si>
  <si>
    <t>Balran</t>
  </si>
  <si>
    <t>Khanauri Mandi girls</t>
  </si>
  <si>
    <t>Bushera</t>
  </si>
  <si>
    <t>Neelowal</t>
  </si>
  <si>
    <t>Khaurian</t>
  </si>
  <si>
    <t>Khadial</t>
  </si>
  <si>
    <t>Ganduan</t>
  </si>
  <si>
    <t>Bakshiwala</t>
  </si>
  <si>
    <t>Dharamgarh</t>
  </si>
  <si>
    <t>Rogla</t>
  </si>
  <si>
    <t>Chatha Nanhera</t>
  </si>
  <si>
    <t>Ugraha</t>
  </si>
  <si>
    <t>Chajli</t>
  </si>
  <si>
    <t>Sheron</t>
  </si>
  <si>
    <t>Kamalpur</t>
  </si>
  <si>
    <t>Gobindgarh Khokar</t>
  </si>
  <si>
    <t>Sunam Girls</t>
  </si>
  <si>
    <t>Sunam Boys</t>
  </si>
  <si>
    <t>Jakhepal</t>
  </si>
  <si>
    <t>Cheema</t>
  </si>
  <si>
    <t>Chahar</t>
  </si>
  <si>
    <t>Kanakwal</t>
  </si>
  <si>
    <t>Ladbanjara kalan</t>
  </si>
  <si>
    <t>Shahpur Kalan</t>
  </si>
  <si>
    <t>Ramgarh Jawndhe</t>
  </si>
  <si>
    <t>Mojowal</t>
  </si>
  <si>
    <t>Dhandial</t>
  </si>
  <si>
    <t>Chajla</t>
  </si>
  <si>
    <t>Flerda</t>
  </si>
  <si>
    <t>Tolewal</t>
  </si>
  <si>
    <t>Farwahi</t>
  </si>
  <si>
    <t>Bijokikhurd</t>
  </si>
  <si>
    <t>MahaSinghWala</t>
  </si>
  <si>
    <t>Gulari</t>
  </si>
  <si>
    <t>Satoj</t>
  </si>
  <si>
    <t>Previous Expenditure</t>
  </si>
  <si>
    <t>Salary</t>
  </si>
  <si>
    <t>wages</t>
  </si>
  <si>
    <t>Grand total</t>
  </si>
  <si>
    <t>Total</t>
  </si>
  <si>
    <t>Medical</t>
  </si>
  <si>
    <t>Office Expenses</t>
  </si>
  <si>
    <t>Maniana</t>
  </si>
  <si>
    <t>Chural Kalan</t>
  </si>
  <si>
    <t>GHANAUR KALAN</t>
  </si>
  <si>
    <t>SANGRUR GIRLS</t>
  </si>
  <si>
    <t>FARWALI</t>
  </si>
  <si>
    <t>hamirgarh</t>
  </si>
  <si>
    <t>BHATIAN KALAN</t>
  </si>
  <si>
    <t>Borhigh Kalan</t>
  </si>
  <si>
    <t>Baghraul</t>
  </si>
  <si>
    <t xml:space="preserve"> </t>
  </si>
  <si>
    <t>NawaGaon</t>
  </si>
  <si>
    <t>Rampura ganota</t>
  </si>
  <si>
    <t>SAHOKEDHADRIAN branch</t>
  </si>
  <si>
    <t>SAHOKEDHADRIAN main</t>
  </si>
  <si>
    <t>TAHLES</t>
  </si>
  <si>
    <t>TA</t>
  </si>
  <si>
    <t>EXPENDITURE STATEMENT APRIL 2017</t>
  </si>
  <si>
    <t>EXPENDITURE STATEMENT MAY-2017</t>
  </si>
  <si>
    <t>EXPENDITURE STATEMENT JUNE 2017-18</t>
  </si>
</sst>
</file>

<file path=xl/styles.xml><?xml version="1.0" encoding="utf-8"?>
<styleSheet xmlns="http://schemas.openxmlformats.org/spreadsheetml/2006/main">
  <numFmts count="1">
    <numFmt numFmtId="164" formatCode="0000"/>
  </numFmts>
  <fonts count="14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nmolLipi"/>
    </font>
    <font>
      <sz val="11"/>
      <color theme="1"/>
      <name val="Asees"/>
    </font>
    <font>
      <sz val="10"/>
      <color theme="1"/>
      <name val="Asees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2" fillId="0" borderId="0"/>
  </cellStyleXfs>
  <cellXfs count="66">
    <xf numFmtId="0" fontId="0" fillId="0" borderId="0" xfId="0"/>
    <xf numFmtId="0" fontId="0" fillId="0" borderId="0" xfId="0" applyBorder="1"/>
    <xf numFmtId="0" fontId="0" fillId="0" borderId="0" xfId="0" applyBorder="1" applyAlignment="1"/>
    <xf numFmtId="0" fontId="0" fillId="0" borderId="0" xfId="0" applyFill="1" applyBorder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Fill="1" applyBorder="1"/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1" fontId="9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1" fontId="11" fillId="0" borderId="1" xfId="0" applyNumberFormat="1" applyFont="1" applyBorder="1" applyAlignment="1">
      <alignment horizontal="center" vertical="center"/>
    </xf>
    <xf numFmtId="1" fontId="11" fillId="0" borderId="1" xfId="0" applyNumberFormat="1" applyFont="1" applyBorder="1" applyAlignment="1">
      <alignment horizontal="center"/>
    </xf>
    <xf numFmtId="0" fontId="0" fillId="0" borderId="18" xfId="0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/>
    <xf numFmtId="1" fontId="11" fillId="0" borderId="16" xfId="1" applyNumberFormat="1" applyFont="1" applyFill="1" applyBorder="1" applyAlignment="1">
      <alignment horizontal="center"/>
    </xf>
    <xf numFmtId="1" fontId="0" fillId="0" borderId="0" xfId="0" applyNumberFormat="1" applyFont="1" applyAlignment="1">
      <alignment horizontal="center"/>
    </xf>
    <xf numFmtId="1" fontId="13" fillId="0" borderId="16" xfId="1" applyNumberFormat="1" applyFont="1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212"/>
  <sheetViews>
    <sheetView workbookViewId="0">
      <selection activeCell="H42" sqref="H42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16.140625" customWidth="1"/>
    <col min="7" max="10" width="18.42578125" customWidth="1"/>
    <col min="11" max="11" width="15.140625" customWidth="1"/>
    <col min="12" max="12" width="13" style="1" customWidth="1"/>
    <col min="13" max="13" width="12.28515625" style="1" customWidth="1"/>
    <col min="14" max="14" width="12.140625" style="1" customWidth="1"/>
  </cols>
  <sheetData>
    <row r="1" spans="1:14" ht="34.5" thickBot="1">
      <c r="A1" s="58" t="s">
        <v>440</v>
      </c>
      <c r="B1" s="59"/>
      <c r="C1" s="59"/>
      <c r="D1" s="59"/>
      <c r="E1" s="59"/>
      <c r="F1" s="60"/>
      <c r="G1" s="60"/>
      <c r="H1" s="60"/>
      <c r="I1" s="60"/>
      <c r="J1" s="60"/>
      <c r="K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35" t="s">
        <v>418</v>
      </c>
      <c r="G2" s="6" t="s">
        <v>419</v>
      </c>
      <c r="H2" s="4" t="s">
        <v>423</v>
      </c>
      <c r="I2" s="36" t="s">
        <v>422</v>
      </c>
      <c r="J2" s="37" t="s">
        <v>421</v>
      </c>
      <c r="K2" s="34" t="s">
        <v>420</v>
      </c>
      <c r="L2" s="2"/>
      <c r="M2" s="2"/>
      <c r="N2" s="2"/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0</v>
      </c>
      <c r="H3" s="11">
        <v>0</v>
      </c>
      <c r="I3" s="11">
        <v>0</v>
      </c>
      <c r="J3" s="11">
        <f t="shared" ref="J3:J34" si="0">SUM(F3:I3)</f>
        <v>0</v>
      </c>
      <c r="K3" s="11">
        <f t="shared" ref="K3:K21" si="1">SUM(F3:I3)</f>
        <v>0</v>
      </c>
      <c r="L3" s="3"/>
      <c r="M3" s="3"/>
      <c r="N3" s="3"/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0</v>
      </c>
      <c r="H4" s="16">
        <v>0</v>
      </c>
      <c r="I4" s="16">
        <v>0</v>
      </c>
      <c r="J4" s="16">
        <f t="shared" si="0"/>
        <v>1018716</v>
      </c>
      <c r="K4" s="16">
        <f t="shared" si="1"/>
        <v>1018716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0</v>
      </c>
      <c r="H5" s="16">
        <v>0</v>
      </c>
      <c r="I5" s="16">
        <v>0</v>
      </c>
      <c r="J5" s="16">
        <f t="shared" si="0"/>
        <v>1827550</v>
      </c>
      <c r="K5" s="16">
        <f t="shared" si="1"/>
        <v>1827550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0</v>
      </c>
      <c r="H6" s="16">
        <v>0</v>
      </c>
      <c r="I6" s="16">
        <v>0</v>
      </c>
      <c r="J6" s="16">
        <f t="shared" si="0"/>
        <v>2292239</v>
      </c>
      <c r="K6" s="16">
        <f t="shared" si="1"/>
        <v>2292239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0</v>
      </c>
      <c r="H7" s="16">
        <v>0</v>
      </c>
      <c r="I7" s="16">
        <v>0</v>
      </c>
      <c r="J7" s="16">
        <f t="shared" si="0"/>
        <v>1017592</v>
      </c>
      <c r="K7" s="16">
        <f t="shared" si="1"/>
        <v>1017592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16">
        <v>0</v>
      </c>
      <c r="H8" s="16">
        <v>0</v>
      </c>
      <c r="I8" s="16">
        <v>0</v>
      </c>
      <c r="J8" s="16">
        <f t="shared" si="0"/>
        <v>2012101</v>
      </c>
      <c r="K8" s="16">
        <f t="shared" si="1"/>
        <v>2012101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0</v>
      </c>
      <c r="H9" s="16">
        <v>0</v>
      </c>
      <c r="I9" s="16">
        <v>0</v>
      </c>
      <c r="J9" s="16">
        <f t="shared" si="0"/>
        <v>5543133</v>
      </c>
      <c r="K9" s="16">
        <f t="shared" si="1"/>
        <v>5543133</v>
      </c>
      <c r="M9" s="41"/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0</v>
      </c>
      <c r="H10" s="16">
        <v>0</v>
      </c>
      <c r="I10" s="16">
        <v>0</v>
      </c>
      <c r="J10" s="16">
        <f t="shared" si="0"/>
        <v>2088691</v>
      </c>
      <c r="K10" s="16">
        <f t="shared" si="1"/>
        <v>2088691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0</v>
      </c>
      <c r="H11" s="16">
        <v>0</v>
      </c>
      <c r="I11" s="16">
        <v>0</v>
      </c>
      <c r="J11" s="16">
        <f t="shared" si="0"/>
        <v>1742370</v>
      </c>
      <c r="K11" s="16">
        <f t="shared" si="1"/>
        <v>1742370</v>
      </c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0</v>
      </c>
      <c r="H12" s="16">
        <v>0</v>
      </c>
      <c r="I12" s="16">
        <v>0</v>
      </c>
      <c r="J12" s="16">
        <f t="shared" si="0"/>
        <v>2727297</v>
      </c>
      <c r="K12" s="16">
        <f t="shared" si="1"/>
        <v>2727297</v>
      </c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6">
        <v>2082680</v>
      </c>
      <c r="G13" s="16">
        <v>0</v>
      </c>
      <c r="H13" s="16">
        <v>0</v>
      </c>
      <c r="I13" s="16">
        <v>28954</v>
      </c>
      <c r="J13" s="16">
        <f t="shared" si="0"/>
        <v>2111634</v>
      </c>
      <c r="K13" s="16">
        <f t="shared" si="1"/>
        <v>2111634</v>
      </c>
      <c r="L13" s="42"/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16">
        <v>0</v>
      </c>
      <c r="H14" s="16">
        <v>0</v>
      </c>
      <c r="I14" s="16">
        <v>0</v>
      </c>
      <c r="J14" s="16">
        <f t="shared" si="0"/>
        <v>2039732</v>
      </c>
      <c r="K14" s="16">
        <f t="shared" si="1"/>
        <v>2039732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0</v>
      </c>
      <c r="H15" s="16">
        <v>0</v>
      </c>
      <c r="I15" s="16">
        <v>0</v>
      </c>
      <c r="J15" s="16">
        <f t="shared" si="0"/>
        <v>1348005</v>
      </c>
      <c r="K15" s="16">
        <f t="shared" si="1"/>
        <v>1348005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0</v>
      </c>
      <c r="H16" s="16">
        <v>0</v>
      </c>
      <c r="I16" s="16">
        <v>0</v>
      </c>
      <c r="J16" s="16">
        <f t="shared" si="0"/>
        <v>1722357</v>
      </c>
      <c r="K16" s="16">
        <f t="shared" si="1"/>
        <v>1722357</v>
      </c>
    </row>
    <row r="17" spans="1:11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0</v>
      </c>
      <c r="H17" s="16">
        <v>0</v>
      </c>
      <c r="I17" s="16">
        <v>0</v>
      </c>
      <c r="J17" s="16">
        <f t="shared" si="0"/>
        <v>1936596</v>
      </c>
      <c r="K17" s="16">
        <f t="shared" si="1"/>
        <v>1936596</v>
      </c>
    </row>
    <row r="18" spans="1:11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16">
        <v>0</v>
      </c>
      <c r="H18" s="16">
        <v>0</v>
      </c>
      <c r="I18" s="16">
        <v>0</v>
      </c>
      <c r="J18" s="16">
        <f t="shared" si="0"/>
        <v>374200</v>
      </c>
      <c r="K18" s="16">
        <f t="shared" si="1"/>
        <v>374200</v>
      </c>
    </row>
    <row r="19" spans="1:11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0</v>
      </c>
      <c r="H19" s="16">
        <v>0</v>
      </c>
      <c r="I19" s="16">
        <v>0</v>
      </c>
      <c r="J19" s="16">
        <f t="shared" si="0"/>
        <v>706723</v>
      </c>
      <c r="K19" s="16">
        <f t="shared" si="1"/>
        <v>706723</v>
      </c>
    </row>
    <row r="20" spans="1:11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16">
        <v>0</v>
      </c>
      <c r="H20" s="16">
        <v>0</v>
      </c>
      <c r="I20" s="16">
        <v>0</v>
      </c>
      <c r="J20" s="16">
        <f t="shared" si="0"/>
        <v>600080</v>
      </c>
      <c r="K20" s="16">
        <f t="shared" si="1"/>
        <v>600080</v>
      </c>
    </row>
    <row r="21" spans="1:11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16">
        <v>0</v>
      </c>
      <c r="H21" s="16">
        <v>0</v>
      </c>
      <c r="I21" s="16">
        <v>0</v>
      </c>
      <c r="J21" s="16">
        <f t="shared" si="0"/>
        <v>910453</v>
      </c>
      <c r="K21" s="16">
        <f t="shared" si="1"/>
        <v>910453</v>
      </c>
    </row>
    <row r="22" spans="1:11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0</v>
      </c>
      <c r="H22" s="16">
        <v>0</v>
      </c>
      <c r="I22" s="16">
        <v>0</v>
      </c>
      <c r="J22" s="16">
        <f t="shared" si="0"/>
        <v>1685141</v>
      </c>
      <c r="K22" s="16">
        <f>SUM(G22:J22)</f>
        <v>1685141</v>
      </c>
    </row>
    <row r="23" spans="1:11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0</v>
      </c>
      <c r="H23" s="16">
        <v>0</v>
      </c>
      <c r="I23" s="16">
        <v>0</v>
      </c>
      <c r="J23" s="16">
        <f t="shared" si="0"/>
        <v>1480600</v>
      </c>
      <c r="K23" s="16">
        <f t="shared" ref="K23:K67" si="2">SUM(F23:I23)</f>
        <v>1480600</v>
      </c>
    </row>
    <row r="24" spans="1:11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0</v>
      </c>
      <c r="H24" s="16">
        <v>0</v>
      </c>
      <c r="I24" s="16">
        <v>0</v>
      </c>
      <c r="J24" s="16">
        <f t="shared" si="0"/>
        <v>944673</v>
      </c>
      <c r="K24" s="16">
        <f t="shared" si="2"/>
        <v>944673</v>
      </c>
    </row>
    <row r="25" spans="1:11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16">
        <v>0</v>
      </c>
      <c r="H25" s="16">
        <v>0</v>
      </c>
      <c r="I25" s="16">
        <v>0</v>
      </c>
      <c r="J25" s="16">
        <f t="shared" si="0"/>
        <v>1117193</v>
      </c>
      <c r="K25" s="16">
        <f t="shared" si="2"/>
        <v>1117193</v>
      </c>
    </row>
    <row r="26" spans="1:11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0</v>
      </c>
      <c r="H26" s="16">
        <v>0</v>
      </c>
      <c r="I26" s="16">
        <v>0</v>
      </c>
      <c r="J26" s="16">
        <f t="shared" si="0"/>
        <v>0</v>
      </c>
      <c r="K26" s="16">
        <f t="shared" si="2"/>
        <v>0</v>
      </c>
    </row>
    <row r="27" spans="1:11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>
        <v>0</v>
      </c>
      <c r="J27" s="16">
        <f t="shared" si="0"/>
        <v>0</v>
      </c>
      <c r="K27" s="16">
        <f t="shared" si="2"/>
        <v>0</v>
      </c>
    </row>
    <row r="28" spans="1:11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0</v>
      </c>
      <c r="H28" s="16">
        <v>0</v>
      </c>
      <c r="I28" s="16">
        <v>0</v>
      </c>
      <c r="J28" s="16">
        <f t="shared" si="0"/>
        <v>1734333</v>
      </c>
      <c r="K28" s="16">
        <f t="shared" si="2"/>
        <v>1734333</v>
      </c>
    </row>
    <row r="29" spans="1:11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6">
        <v>1693839</v>
      </c>
      <c r="G29" s="16">
        <v>3506</v>
      </c>
      <c r="H29" s="16">
        <v>0</v>
      </c>
      <c r="I29" s="16">
        <v>0</v>
      </c>
      <c r="J29" s="16">
        <f t="shared" si="0"/>
        <v>1697345</v>
      </c>
      <c r="K29" s="16">
        <f t="shared" si="2"/>
        <v>1697345</v>
      </c>
    </row>
    <row r="30" spans="1:11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16">
        <v>0</v>
      </c>
      <c r="H30" s="16">
        <v>0</v>
      </c>
      <c r="I30" s="16">
        <v>0</v>
      </c>
      <c r="J30" s="16">
        <f t="shared" si="0"/>
        <v>912910</v>
      </c>
      <c r="K30" s="16">
        <f t="shared" si="2"/>
        <v>912910</v>
      </c>
    </row>
    <row r="31" spans="1:11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16">
        <v>0</v>
      </c>
      <c r="H31" s="16">
        <v>0</v>
      </c>
      <c r="I31" s="16">
        <v>0</v>
      </c>
      <c r="J31" s="16">
        <f t="shared" si="0"/>
        <v>1198781</v>
      </c>
      <c r="K31" s="16">
        <f t="shared" si="2"/>
        <v>1198781</v>
      </c>
    </row>
    <row r="32" spans="1:11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6">
        <v>294518</v>
      </c>
      <c r="G32" s="16">
        <v>3506</v>
      </c>
      <c r="H32" s="16">
        <v>0</v>
      </c>
      <c r="I32" s="16">
        <v>0</v>
      </c>
      <c r="J32" s="16">
        <f t="shared" si="0"/>
        <v>298024</v>
      </c>
      <c r="K32" s="16">
        <f t="shared" si="2"/>
        <v>298024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16">
        <v>0</v>
      </c>
      <c r="H33" s="16">
        <v>0</v>
      </c>
      <c r="I33" s="16">
        <v>0</v>
      </c>
      <c r="J33" s="16">
        <f t="shared" si="0"/>
        <v>338531</v>
      </c>
      <c r="K33" s="16">
        <f t="shared" si="2"/>
        <v>338531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6">
        <v>1107444</v>
      </c>
      <c r="G34" s="16">
        <v>8708</v>
      </c>
      <c r="H34" s="16">
        <v>0</v>
      </c>
      <c r="I34" s="16">
        <v>0</v>
      </c>
      <c r="J34" s="16">
        <f t="shared" si="0"/>
        <v>1116152</v>
      </c>
      <c r="K34" s="16">
        <f t="shared" si="2"/>
        <v>1116152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16">
        <v>0</v>
      </c>
      <c r="H35" s="16">
        <v>0</v>
      </c>
      <c r="I35" s="16">
        <v>0</v>
      </c>
      <c r="J35" s="16">
        <f t="shared" ref="J35:J66" si="3">SUM(F35:I35)</f>
        <v>1185036</v>
      </c>
      <c r="K35" s="16">
        <f t="shared" si="2"/>
        <v>1185036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16">
        <v>0</v>
      </c>
      <c r="H36" s="16">
        <v>0</v>
      </c>
      <c r="I36" s="16">
        <v>0</v>
      </c>
      <c r="J36" s="16">
        <f t="shared" si="3"/>
        <v>577727</v>
      </c>
      <c r="K36" s="16">
        <f t="shared" si="2"/>
        <v>577727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0</v>
      </c>
      <c r="H37" s="16">
        <v>0</v>
      </c>
      <c r="I37" s="16">
        <v>0</v>
      </c>
      <c r="J37" s="16">
        <f t="shared" si="3"/>
        <v>522579</v>
      </c>
      <c r="K37" s="16">
        <f t="shared" si="2"/>
        <v>522579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0</v>
      </c>
      <c r="H38" s="16">
        <v>0</v>
      </c>
      <c r="I38" s="16">
        <v>0</v>
      </c>
      <c r="J38" s="16">
        <f t="shared" si="3"/>
        <v>0</v>
      </c>
      <c r="K38" s="16">
        <f t="shared" si="2"/>
        <v>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0</v>
      </c>
      <c r="H39" s="16">
        <v>0</v>
      </c>
      <c r="I39" s="16">
        <v>0</v>
      </c>
      <c r="J39" s="16">
        <f t="shared" si="3"/>
        <v>1869922</v>
      </c>
      <c r="K39" s="16">
        <f t="shared" si="2"/>
        <v>1869922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0</v>
      </c>
      <c r="H40" s="16">
        <v>0</v>
      </c>
      <c r="I40" s="16">
        <v>0</v>
      </c>
      <c r="J40" s="16">
        <f t="shared" si="3"/>
        <v>1081895</v>
      </c>
      <c r="K40" s="16">
        <f t="shared" si="2"/>
        <v>1081895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6">
        <v>989951</v>
      </c>
      <c r="G41" s="16">
        <v>7012</v>
      </c>
      <c r="H41" s="16">
        <v>0</v>
      </c>
      <c r="I41" s="16">
        <v>0</v>
      </c>
      <c r="J41" s="16">
        <f t="shared" si="3"/>
        <v>996963</v>
      </c>
      <c r="K41" s="16">
        <f t="shared" si="2"/>
        <v>996963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16">
        <v>0</v>
      </c>
      <c r="H42" s="16">
        <v>0</v>
      </c>
      <c r="I42" s="16">
        <v>0</v>
      </c>
      <c r="J42" s="16">
        <f t="shared" si="3"/>
        <v>1003818</v>
      </c>
      <c r="K42" s="16">
        <f t="shared" si="2"/>
        <v>1003818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6">
        <v>1637523</v>
      </c>
      <c r="G43" s="16">
        <v>8514</v>
      </c>
      <c r="H43" s="16">
        <v>0</v>
      </c>
      <c r="I43" s="16">
        <v>0</v>
      </c>
      <c r="J43" s="16">
        <f t="shared" si="3"/>
        <v>1646037</v>
      </c>
      <c r="K43" s="16">
        <f t="shared" si="2"/>
        <v>1646037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16">
        <v>0</v>
      </c>
      <c r="H44" s="16">
        <v>0</v>
      </c>
      <c r="I44" s="16">
        <v>0</v>
      </c>
      <c r="J44" s="16">
        <f t="shared" si="3"/>
        <v>396079</v>
      </c>
      <c r="K44" s="16">
        <f t="shared" si="2"/>
        <v>396079</v>
      </c>
      <c r="L44" s="42"/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6">
        <v>528464</v>
      </c>
      <c r="G45" s="16">
        <v>11046</v>
      </c>
      <c r="H45" s="16">
        <v>0</v>
      </c>
      <c r="I45" s="16">
        <v>0</v>
      </c>
      <c r="J45" s="16">
        <f t="shared" si="3"/>
        <v>539510</v>
      </c>
      <c r="K45" s="16">
        <f t="shared" si="2"/>
        <v>539510</v>
      </c>
      <c r="L45" s="42"/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0</v>
      </c>
      <c r="H46" s="16">
        <v>0</v>
      </c>
      <c r="I46" s="16">
        <v>0</v>
      </c>
      <c r="J46" s="16">
        <f t="shared" si="3"/>
        <v>1140845</v>
      </c>
      <c r="K46" s="16">
        <f t="shared" si="2"/>
        <v>1140845</v>
      </c>
      <c r="L46" s="42"/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0</v>
      </c>
      <c r="H47" s="16">
        <v>0</v>
      </c>
      <c r="I47" s="16">
        <v>0</v>
      </c>
      <c r="J47" s="16">
        <f t="shared" si="3"/>
        <v>1536163</v>
      </c>
      <c r="K47" s="16">
        <f t="shared" si="2"/>
        <v>1536163</v>
      </c>
      <c r="L47" s="43"/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16">
        <v>0</v>
      </c>
      <c r="H48" s="16">
        <v>0</v>
      </c>
      <c r="I48" s="16">
        <v>0</v>
      </c>
      <c r="J48" s="16">
        <f t="shared" si="3"/>
        <v>398737</v>
      </c>
      <c r="K48" s="16">
        <f t="shared" si="2"/>
        <v>398737</v>
      </c>
      <c r="L48" s="43"/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0</v>
      </c>
      <c r="H49" s="16">
        <v>0</v>
      </c>
      <c r="I49" s="16">
        <v>0</v>
      </c>
      <c r="J49" s="16">
        <f t="shared" si="3"/>
        <v>0</v>
      </c>
      <c r="K49" s="16">
        <f t="shared" si="2"/>
        <v>0</v>
      </c>
      <c r="L49" s="43"/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16">
        <v>0</v>
      </c>
      <c r="H50" s="16">
        <v>0</v>
      </c>
      <c r="I50" s="16">
        <v>0</v>
      </c>
      <c r="J50" s="16">
        <f>SUM(F50:I50)</f>
        <v>2166418</v>
      </c>
      <c r="K50" s="16">
        <f>SUM(F50:I50)</f>
        <v>2166418</v>
      </c>
      <c r="L50" s="42"/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0</v>
      </c>
      <c r="H51" s="16">
        <v>0</v>
      </c>
      <c r="I51" s="16">
        <v>0</v>
      </c>
      <c r="J51" s="16">
        <f t="shared" si="3"/>
        <v>166655</v>
      </c>
      <c r="K51" s="16">
        <f t="shared" si="2"/>
        <v>166655</v>
      </c>
      <c r="L51" s="42"/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>
        <v>0</v>
      </c>
      <c r="J52" s="16">
        <f t="shared" si="3"/>
        <v>1135654</v>
      </c>
      <c r="K52" s="16">
        <f t="shared" si="2"/>
        <v>1135654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0</v>
      </c>
      <c r="H53" s="16">
        <v>0</v>
      </c>
      <c r="I53" s="16">
        <v>0</v>
      </c>
      <c r="J53" s="16">
        <f t="shared" si="3"/>
        <v>1513079</v>
      </c>
      <c r="K53" s="16">
        <f>SUM(F53:I53)</f>
        <v>1513079</v>
      </c>
      <c r="L53" s="41"/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6">
        <v>364570</v>
      </c>
      <c r="G54" s="16">
        <v>7012</v>
      </c>
      <c r="H54" s="16">
        <v>0</v>
      </c>
      <c r="I54" s="16">
        <v>0</v>
      </c>
      <c r="J54" s="16">
        <f t="shared" si="3"/>
        <v>371582</v>
      </c>
      <c r="K54" s="16">
        <f>SUM(F54:I54)</f>
        <v>371582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0</v>
      </c>
      <c r="H55" s="16">
        <v>0</v>
      </c>
      <c r="I55" s="16">
        <v>0</v>
      </c>
      <c r="J55" s="16">
        <f t="shared" si="3"/>
        <v>676114</v>
      </c>
      <c r="K55" s="16">
        <f t="shared" si="2"/>
        <v>676114</v>
      </c>
      <c r="L55" s="42"/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6">
        <v>729738</v>
      </c>
      <c r="G56" s="16">
        <v>0</v>
      </c>
      <c r="H56" s="16">
        <v>0</v>
      </c>
      <c r="I56" s="42">
        <v>0</v>
      </c>
      <c r="J56" s="16">
        <f t="shared" si="3"/>
        <v>729738</v>
      </c>
      <c r="K56" s="16">
        <f t="shared" si="2"/>
        <v>729738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6">
        <v>915218</v>
      </c>
      <c r="G57" s="16">
        <v>0</v>
      </c>
      <c r="H57" s="16">
        <v>0</v>
      </c>
      <c r="I57" s="16">
        <v>0</v>
      </c>
      <c r="J57" s="16">
        <f t="shared" si="3"/>
        <v>915218</v>
      </c>
      <c r="K57" s="16">
        <f t="shared" si="2"/>
        <v>915218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16">
        <v>0</v>
      </c>
      <c r="H58" s="16">
        <v>0</v>
      </c>
      <c r="I58" s="16">
        <v>0</v>
      </c>
      <c r="J58" s="16">
        <f t="shared" si="3"/>
        <v>1100191</v>
      </c>
      <c r="K58" s="16">
        <f t="shared" si="2"/>
        <v>1100191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6">
        <v>1550323</v>
      </c>
      <c r="G59" s="16">
        <v>0</v>
      </c>
      <c r="H59" s="16">
        <v>0</v>
      </c>
      <c r="I59" s="16">
        <v>0</v>
      </c>
      <c r="J59" s="16">
        <f t="shared" si="3"/>
        <v>1550323</v>
      </c>
      <c r="K59" s="16">
        <f t="shared" si="2"/>
        <v>1550323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2150673</v>
      </c>
      <c r="G60" s="16">
        <v>5008</v>
      </c>
      <c r="H60" s="16">
        <v>0</v>
      </c>
      <c r="I60" s="16">
        <v>0</v>
      </c>
      <c r="J60" s="16">
        <f t="shared" si="3"/>
        <v>2155681</v>
      </c>
      <c r="K60" s="16">
        <f t="shared" si="2"/>
        <v>2155681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0</v>
      </c>
      <c r="H61" s="16">
        <v>0</v>
      </c>
      <c r="I61" s="16">
        <v>0</v>
      </c>
      <c r="J61" s="16">
        <f t="shared" si="3"/>
        <v>710795</v>
      </c>
      <c r="K61" s="16">
        <f t="shared" si="2"/>
        <v>710795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0</v>
      </c>
      <c r="H62" s="16">
        <v>0</v>
      </c>
      <c r="I62" s="16">
        <v>0</v>
      </c>
      <c r="J62" s="16">
        <f t="shared" si="3"/>
        <v>1282380</v>
      </c>
      <c r="K62" s="16">
        <f t="shared" si="2"/>
        <v>1282380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16">
        <v>0</v>
      </c>
      <c r="H63" s="16">
        <v>0</v>
      </c>
      <c r="I63" s="16">
        <v>0</v>
      </c>
      <c r="J63" s="16">
        <f>SUM(F63:I63)</f>
        <v>2115837</v>
      </c>
      <c r="K63" s="16">
        <f>SUM(F63:I63)</f>
        <v>2115837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0</v>
      </c>
      <c r="H64" s="16">
        <v>0</v>
      </c>
      <c r="I64" s="16">
        <v>0</v>
      </c>
      <c r="J64" s="16">
        <f t="shared" si="3"/>
        <v>2322765</v>
      </c>
      <c r="K64" s="16">
        <f t="shared" si="2"/>
        <v>2322765</v>
      </c>
    </row>
    <row r="65" spans="1:11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0</v>
      </c>
      <c r="H65" s="16">
        <v>0</v>
      </c>
      <c r="I65" s="16">
        <v>0</v>
      </c>
      <c r="J65" s="16">
        <f t="shared" si="3"/>
        <v>81699</v>
      </c>
      <c r="K65" s="16">
        <f t="shared" si="2"/>
        <v>81699</v>
      </c>
    </row>
    <row r="66" spans="1:11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0</v>
      </c>
      <c r="H66" s="16">
        <v>0</v>
      </c>
      <c r="I66" s="16">
        <v>0</v>
      </c>
      <c r="J66" s="16">
        <f t="shared" si="3"/>
        <v>469091</v>
      </c>
      <c r="K66" s="16">
        <f t="shared" si="2"/>
        <v>469091</v>
      </c>
    </row>
    <row r="67" spans="1:11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0</v>
      </c>
      <c r="H67" s="16">
        <v>0</v>
      </c>
      <c r="I67" s="16">
        <v>0</v>
      </c>
      <c r="J67" s="16">
        <f t="shared" ref="J67:J68" si="4">SUM(F67:I67)</f>
        <v>730292</v>
      </c>
      <c r="K67" s="16">
        <f t="shared" si="2"/>
        <v>730292</v>
      </c>
    </row>
    <row r="68" spans="1:11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6">
        <v>0</v>
      </c>
      <c r="G68" s="16">
        <v>0</v>
      </c>
      <c r="H68" s="16">
        <v>0</v>
      </c>
      <c r="I68" s="16">
        <v>0</v>
      </c>
      <c r="J68" s="16">
        <f t="shared" si="4"/>
        <v>0</v>
      </c>
      <c r="K68" s="16">
        <f t="shared" ref="K68:K131" si="5">SUM(F68:I68)</f>
        <v>0</v>
      </c>
    </row>
    <row r="69" spans="1:11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559501</v>
      </c>
      <c r="G69" s="16">
        <v>14552</v>
      </c>
      <c r="H69" s="16">
        <v>0</v>
      </c>
      <c r="I69" s="16">
        <v>0</v>
      </c>
      <c r="J69" s="16">
        <f t="shared" ref="J69:J132" si="6">SUM(F69:I69)</f>
        <v>574053</v>
      </c>
      <c r="K69" s="16">
        <f t="shared" si="5"/>
        <v>574053</v>
      </c>
    </row>
    <row r="70" spans="1:11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0</v>
      </c>
      <c r="H70" s="16">
        <v>0</v>
      </c>
      <c r="I70" s="16">
        <v>0</v>
      </c>
      <c r="J70" s="16">
        <f t="shared" si="6"/>
        <v>178149</v>
      </c>
      <c r="K70" s="16">
        <f t="shared" si="5"/>
        <v>178149</v>
      </c>
    </row>
    <row r="71" spans="1:11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0</v>
      </c>
      <c r="H71" s="16">
        <v>0</v>
      </c>
      <c r="I71" s="16">
        <v>0</v>
      </c>
      <c r="J71" s="16">
        <f t="shared" si="6"/>
        <v>717342</v>
      </c>
      <c r="K71" s="16">
        <f t="shared" si="5"/>
        <v>717342</v>
      </c>
    </row>
    <row r="72" spans="1:11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0</v>
      </c>
      <c r="H72" s="16">
        <v>0</v>
      </c>
      <c r="I72" s="16">
        <v>0</v>
      </c>
      <c r="J72" s="16">
        <f t="shared" si="6"/>
        <v>1103460</v>
      </c>
      <c r="K72" s="16">
        <f t="shared" si="5"/>
        <v>1103460</v>
      </c>
    </row>
    <row r="73" spans="1:11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0</v>
      </c>
      <c r="H73" s="16">
        <v>0</v>
      </c>
      <c r="I73" s="16">
        <v>0</v>
      </c>
      <c r="J73" s="16">
        <f t="shared" si="6"/>
        <v>2385868</v>
      </c>
      <c r="K73" s="16">
        <f t="shared" si="5"/>
        <v>2385868</v>
      </c>
    </row>
    <row r="74" spans="1:11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0</v>
      </c>
      <c r="H74" s="16">
        <v>0</v>
      </c>
      <c r="I74" s="16">
        <v>0</v>
      </c>
      <c r="J74" s="16">
        <f t="shared" si="6"/>
        <v>1510840</v>
      </c>
      <c r="K74" s="16">
        <f t="shared" si="5"/>
        <v>1510840</v>
      </c>
    </row>
    <row r="75" spans="1:11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0</v>
      </c>
      <c r="H75" s="16">
        <v>0</v>
      </c>
      <c r="I75" s="16">
        <v>0</v>
      </c>
      <c r="J75" s="16">
        <f t="shared" si="6"/>
        <v>2006131</v>
      </c>
      <c r="K75" s="16">
        <f t="shared" si="5"/>
        <v>2006131</v>
      </c>
    </row>
    <row r="76" spans="1:11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0</v>
      </c>
      <c r="H76" s="16">
        <v>0</v>
      </c>
      <c r="I76" s="16">
        <v>0</v>
      </c>
      <c r="J76" s="16">
        <f t="shared" si="6"/>
        <v>1877624</v>
      </c>
      <c r="K76" s="16">
        <f t="shared" si="5"/>
        <v>1877624</v>
      </c>
    </row>
    <row r="77" spans="1:11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0</v>
      </c>
      <c r="H77" s="16">
        <v>0</v>
      </c>
      <c r="I77" s="16">
        <v>0</v>
      </c>
      <c r="J77" s="16">
        <f t="shared" si="6"/>
        <v>1890861</v>
      </c>
      <c r="K77" s="16">
        <f t="shared" si="5"/>
        <v>1890861</v>
      </c>
    </row>
    <row r="78" spans="1:11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0</v>
      </c>
      <c r="H78" s="16">
        <v>0</v>
      </c>
      <c r="I78" s="16">
        <v>0</v>
      </c>
      <c r="J78" s="16">
        <f t="shared" si="6"/>
        <v>1530450</v>
      </c>
      <c r="K78" s="16">
        <f t="shared" si="5"/>
        <v>1530450</v>
      </c>
    </row>
    <row r="79" spans="1:11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0</v>
      </c>
      <c r="H79" s="16">
        <v>0</v>
      </c>
      <c r="I79" s="16">
        <v>0</v>
      </c>
      <c r="J79" s="16">
        <f t="shared" si="6"/>
        <v>666225</v>
      </c>
      <c r="K79" s="16">
        <f t="shared" si="5"/>
        <v>666225</v>
      </c>
    </row>
    <row r="80" spans="1:11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0</v>
      </c>
      <c r="H80" s="16">
        <v>0</v>
      </c>
      <c r="I80" s="16">
        <v>0</v>
      </c>
      <c r="J80" s="16">
        <f t="shared" si="6"/>
        <v>858992</v>
      </c>
      <c r="K80" s="16">
        <f t="shared" si="5"/>
        <v>858992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0</v>
      </c>
      <c r="H81" s="16">
        <v>0</v>
      </c>
      <c r="I81" s="16">
        <v>0</v>
      </c>
      <c r="J81" s="16">
        <f t="shared" si="6"/>
        <v>2401787</v>
      </c>
      <c r="K81" s="16">
        <f t="shared" si="5"/>
        <v>2401787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0</v>
      </c>
      <c r="H82" s="16">
        <v>0</v>
      </c>
      <c r="I82" s="16">
        <v>0</v>
      </c>
      <c r="J82" s="16">
        <f t="shared" si="6"/>
        <v>230874</v>
      </c>
      <c r="K82" s="16">
        <f t="shared" si="5"/>
        <v>230874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6">
        <v>1484866</v>
      </c>
      <c r="G83" s="16">
        <v>8708</v>
      </c>
      <c r="H83" s="16">
        <v>0</v>
      </c>
      <c r="I83" s="16">
        <v>0</v>
      </c>
      <c r="J83" s="16">
        <f t="shared" si="6"/>
        <v>1493574</v>
      </c>
      <c r="K83" s="16">
        <f t="shared" si="5"/>
        <v>1493574</v>
      </c>
      <c r="L83" s="42"/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839782</v>
      </c>
      <c r="G84" s="16">
        <v>11046</v>
      </c>
      <c r="H84" s="16">
        <v>0</v>
      </c>
      <c r="I84" s="16">
        <v>0</v>
      </c>
      <c r="J84" s="16">
        <f t="shared" si="6"/>
        <v>850828</v>
      </c>
      <c r="K84" s="16">
        <f t="shared" si="5"/>
        <v>850828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0</v>
      </c>
      <c r="H85" s="16">
        <v>0</v>
      </c>
      <c r="I85" s="16">
        <v>0</v>
      </c>
      <c r="J85" s="16">
        <f t="shared" si="6"/>
        <v>1396660</v>
      </c>
      <c r="K85" s="16">
        <f t="shared" si="5"/>
        <v>1396660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0</v>
      </c>
      <c r="H86" s="16">
        <v>0</v>
      </c>
      <c r="I86" s="16">
        <v>0</v>
      </c>
      <c r="J86" s="16">
        <f t="shared" si="6"/>
        <v>1632006</v>
      </c>
      <c r="K86" s="16">
        <f t="shared" si="5"/>
        <v>1632006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0</v>
      </c>
      <c r="H87" s="16">
        <v>0</v>
      </c>
      <c r="I87" s="16">
        <v>0</v>
      </c>
      <c r="J87" s="16">
        <f t="shared" si="6"/>
        <v>2033899</v>
      </c>
      <c r="K87" s="16">
        <f t="shared" si="5"/>
        <v>2033899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0</v>
      </c>
      <c r="H88" s="16">
        <v>0</v>
      </c>
      <c r="I88" s="16">
        <v>0</v>
      </c>
      <c r="J88" s="16">
        <f t="shared" si="6"/>
        <v>0</v>
      </c>
      <c r="K88" s="16">
        <f t="shared" si="5"/>
        <v>0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6">
        <v>689749</v>
      </c>
      <c r="G89" s="16">
        <v>0</v>
      </c>
      <c r="H89" s="16">
        <v>0</v>
      </c>
      <c r="I89" s="16">
        <v>0</v>
      </c>
      <c r="J89" s="16">
        <f t="shared" si="6"/>
        <v>689749</v>
      </c>
      <c r="K89" s="16">
        <f t="shared" si="5"/>
        <v>689749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6">
        <v>1203476</v>
      </c>
      <c r="G90" s="16">
        <v>0</v>
      </c>
      <c r="H90" s="16">
        <v>0</v>
      </c>
      <c r="I90" s="16">
        <v>0</v>
      </c>
      <c r="J90" s="16">
        <f t="shared" si="6"/>
        <v>1203476</v>
      </c>
      <c r="K90" s="16">
        <f t="shared" si="5"/>
        <v>1203476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0</v>
      </c>
      <c r="H91" s="16">
        <v>0</v>
      </c>
      <c r="I91" s="16">
        <v>0</v>
      </c>
      <c r="J91" s="16">
        <f t="shared" si="6"/>
        <v>743880</v>
      </c>
      <c r="K91" s="16">
        <f t="shared" si="5"/>
        <v>743880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0</v>
      </c>
      <c r="H92" s="16">
        <v>0</v>
      </c>
      <c r="I92" s="16">
        <v>0</v>
      </c>
      <c r="J92" s="16">
        <f t="shared" si="6"/>
        <v>1064078</v>
      </c>
      <c r="K92" s="16">
        <f t="shared" si="5"/>
        <v>1064078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0</v>
      </c>
      <c r="H93" s="16">
        <v>0</v>
      </c>
      <c r="I93" s="16">
        <v>0</v>
      </c>
      <c r="J93" s="16">
        <f t="shared" si="6"/>
        <v>499032</v>
      </c>
      <c r="K93" s="16">
        <f t="shared" si="5"/>
        <v>499032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0</v>
      </c>
      <c r="H94" s="16">
        <v>0</v>
      </c>
      <c r="I94" s="16">
        <v>0</v>
      </c>
      <c r="J94" s="16">
        <f t="shared" si="6"/>
        <v>805435</v>
      </c>
      <c r="K94" s="16">
        <f t="shared" si="5"/>
        <v>805435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0</v>
      </c>
      <c r="H95" s="16">
        <v>0</v>
      </c>
      <c r="I95" s="16">
        <v>0</v>
      </c>
      <c r="J95" s="16">
        <f t="shared" si="6"/>
        <v>2021741</v>
      </c>
      <c r="K95" s="16">
        <f t="shared" si="5"/>
        <v>2021741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0</v>
      </c>
      <c r="H96" s="16">
        <v>0</v>
      </c>
      <c r="I96" s="16">
        <v>0</v>
      </c>
      <c r="J96" s="16">
        <f t="shared" si="6"/>
        <v>1212755</v>
      </c>
      <c r="K96" s="16">
        <f t="shared" si="5"/>
        <v>1212755</v>
      </c>
    </row>
    <row r="97" spans="1:11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0</v>
      </c>
      <c r="H97" s="16">
        <v>0</v>
      </c>
      <c r="I97" s="16">
        <v>0</v>
      </c>
      <c r="J97" s="16">
        <f t="shared" si="6"/>
        <v>310663</v>
      </c>
      <c r="K97" s="16">
        <f t="shared" si="5"/>
        <v>310663</v>
      </c>
    </row>
    <row r="98" spans="1:11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0</v>
      </c>
      <c r="H98" s="16">
        <v>0</v>
      </c>
      <c r="I98" s="16">
        <v>0</v>
      </c>
      <c r="J98" s="16">
        <f t="shared" si="6"/>
        <v>852010</v>
      </c>
      <c r="K98" s="16">
        <f t="shared" si="5"/>
        <v>852010</v>
      </c>
    </row>
    <row r="99" spans="1:11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16">
        <v>0</v>
      </c>
      <c r="H99" s="16">
        <v>0</v>
      </c>
      <c r="I99" s="16">
        <v>0</v>
      </c>
      <c r="J99" s="16">
        <f t="shared" si="6"/>
        <v>649013</v>
      </c>
      <c r="K99" s="16">
        <f t="shared" si="5"/>
        <v>649013</v>
      </c>
    </row>
    <row r="100" spans="1:11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0</v>
      </c>
      <c r="H100" s="16">
        <v>0</v>
      </c>
      <c r="I100" s="16">
        <v>0</v>
      </c>
      <c r="J100" s="16">
        <f t="shared" si="6"/>
        <v>737069</v>
      </c>
      <c r="K100" s="16">
        <f t="shared" si="5"/>
        <v>737069</v>
      </c>
    </row>
    <row r="101" spans="1:11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0</v>
      </c>
      <c r="H101" s="16">
        <v>0</v>
      </c>
      <c r="I101" s="16">
        <v>0</v>
      </c>
      <c r="J101" s="16">
        <f t="shared" si="6"/>
        <v>574433</v>
      </c>
      <c r="K101" s="16">
        <f t="shared" si="5"/>
        <v>574433</v>
      </c>
    </row>
    <row r="102" spans="1:11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0</v>
      </c>
      <c r="H102" s="16">
        <v>0</v>
      </c>
      <c r="I102" s="16">
        <v>0</v>
      </c>
      <c r="J102" s="16">
        <f t="shared" si="6"/>
        <v>140903</v>
      </c>
      <c r="K102" s="16">
        <f t="shared" si="5"/>
        <v>140903</v>
      </c>
    </row>
    <row r="103" spans="1:11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6">
        <v>477446</v>
      </c>
      <c r="G103" s="16">
        <v>8778</v>
      </c>
      <c r="H103" s="16">
        <v>0</v>
      </c>
      <c r="I103" s="16">
        <v>0</v>
      </c>
      <c r="J103" s="16">
        <f t="shared" si="6"/>
        <v>486224</v>
      </c>
      <c r="K103" s="16">
        <f t="shared" si="5"/>
        <v>486224</v>
      </c>
    </row>
    <row r="104" spans="1:11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0</v>
      </c>
      <c r="H104" s="16">
        <v>0</v>
      </c>
      <c r="I104" s="16">
        <v>0</v>
      </c>
      <c r="J104" s="16">
        <f t="shared" si="6"/>
        <v>263311</v>
      </c>
      <c r="K104" s="16">
        <f t="shared" si="5"/>
        <v>263311</v>
      </c>
    </row>
    <row r="105" spans="1:11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0</v>
      </c>
      <c r="H105" s="16">
        <v>0</v>
      </c>
      <c r="I105" s="16">
        <v>0</v>
      </c>
      <c r="J105" s="16">
        <f t="shared" si="6"/>
        <v>403012</v>
      </c>
      <c r="K105" s="16">
        <f t="shared" si="5"/>
        <v>403012</v>
      </c>
    </row>
    <row r="106" spans="1:11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0</v>
      </c>
      <c r="H106" s="16">
        <v>0</v>
      </c>
      <c r="I106" s="16">
        <v>0</v>
      </c>
      <c r="J106" s="16">
        <f t="shared" si="6"/>
        <v>372308</v>
      </c>
      <c r="K106" s="16">
        <f t="shared" si="5"/>
        <v>372308</v>
      </c>
    </row>
    <row r="107" spans="1:11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0</v>
      </c>
      <c r="H107" s="16">
        <v>0</v>
      </c>
      <c r="I107" s="16">
        <v>0</v>
      </c>
      <c r="J107" s="16">
        <f t="shared" si="6"/>
        <v>0</v>
      </c>
      <c r="K107" s="16">
        <f t="shared" si="5"/>
        <v>0</v>
      </c>
    </row>
    <row r="108" spans="1:11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6">
        <v>702021</v>
      </c>
      <c r="G108" s="16">
        <v>15080</v>
      </c>
      <c r="H108" s="16">
        <v>0</v>
      </c>
      <c r="I108" s="16">
        <v>0</v>
      </c>
      <c r="J108" s="16">
        <f t="shared" si="6"/>
        <v>717101</v>
      </c>
      <c r="K108" s="16">
        <f t="shared" si="5"/>
        <v>717101</v>
      </c>
    </row>
    <row r="109" spans="1:11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6">
        <v>335928</v>
      </c>
      <c r="G109" s="16">
        <v>3360</v>
      </c>
      <c r="H109" s="16">
        <v>0</v>
      </c>
      <c r="I109" s="16">
        <v>0</v>
      </c>
      <c r="J109" s="16">
        <f t="shared" si="6"/>
        <v>339288</v>
      </c>
      <c r="K109" s="16">
        <f t="shared" si="5"/>
        <v>339288</v>
      </c>
    </row>
    <row r="110" spans="1:11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6">
        <v>150515</v>
      </c>
      <c r="G110" s="16">
        <v>3506</v>
      </c>
      <c r="H110" s="16">
        <v>0</v>
      </c>
      <c r="I110" s="16">
        <v>0</v>
      </c>
      <c r="J110" s="16">
        <f t="shared" si="6"/>
        <v>154021</v>
      </c>
      <c r="K110" s="16">
        <f t="shared" si="5"/>
        <v>154021</v>
      </c>
    </row>
    <row r="111" spans="1:11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6">
        <v>507825</v>
      </c>
      <c r="G111" s="16">
        <v>0</v>
      </c>
      <c r="H111" s="16">
        <v>0</v>
      </c>
      <c r="I111" s="16">
        <v>0</v>
      </c>
      <c r="J111" s="16">
        <f t="shared" si="6"/>
        <v>507825</v>
      </c>
      <c r="K111" s="16">
        <f t="shared" si="5"/>
        <v>507825</v>
      </c>
    </row>
    <row r="112" spans="1:11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0</v>
      </c>
      <c r="H112" s="16">
        <v>0</v>
      </c>
      <c r="I112" s="16">
        <v>0</v>
      </c>
      <c r="J112" s="16">
        <f t="shared" si="6"/>
        <v>721446</v>
      </c>
      <c r="K112" s="16">
        <f t="shared" si="5"/>
        <v>721446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7">
        <v>721446</v>
      </c>
      <c r="G113" s="16">
        <v>0</v>
      </c>
      <c r="H113" s="16">
        <v>0</v>
      </c>
      <c r="I113" s="16">
        <v>0</v>
      </c>
      <c r="J113" s="16">
        <f t="shared" si="6"/>
        <v>721446</v>
      </c>
      <c r="K113" s="16">
        <f t="shared" si="5"/>
        <v>721446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6">
        <v>96940</v>
      </c>
      <c r="G114" s="16">
        <v>10518</v>
      </c>
      <c r="H114" s="16">
        <v>0</v>
      </c>
      <c r="I114" s="16">
        <v>0</v>
      </c>
      <c r="J114" s="16">
        <f t="shared" si="6"/>
        <v>107458</v>
      </c>
      <c r="K114" s="16">
        <f t="shared" si="5"/>
        <v>107458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0</v>
      </c>
      <c r="H115" s="16">
        <v>0</v>
      </c>
      <c r="I115" s="16">
        <v>0</v>
      </c>
      <c r="J115" s="16">
        <f t="shared" si="6"/>
        <v>1454052</v>
      </c>
      <c r="K115" s="16">
        <f t="shared" si="5"/>
        <v>1454052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6">
        <v>1620327</v>
      </c>
      <c r="G116" s="16">
        <v>0</v>
      </c>
      <c r="H116" s="16">
        <v>0</v>
      </c>
      <c r="I116" s="16">
        <v>0</v>
      </c>
      <c r="J116" s="16">
        <f t="shared" si="6"/>
        <v>1620327</v>
      </c>
      <c r="K116" s="16">
        <f t="shared" si="5"/>
        <v>1620327</v>
      </c>
      <c r="L116" s="42"/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0</v>
      </c>
      <c r="H117" s="16">
        <v>0</v>
      </c>
      <c r="I117" s="16">
        <v>0</v>
      </c>
      <c r="J117" s="16">
        <f t="shared" si="6"/>
        <v>409441</v>
      </c>
      <c r="K117" s="16">
        <f t="shared" si="5"/>
        <v>409441</v>
      </c>
      <c r="L117" s="42"/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0</v>
      </c>
      <c r="H118" s="16">
        <v>0</v>
      </c>
      <c r="I118" s="16">
        <v>0</v>
      </c>
      <c r="J118" s="16">
        <f t="shared" si="6"/>
        <v>506308</v>
      </c>
      <c r="K118" s="16">
        <f t="shared" si="5"/>
        <v>506308</v>
      </c>
      <c r="L118" s="42"/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0</v>
      </c>
      <c r="H119" s="16">
        <v>0</v>
      </c>
      <c r="I119" s="16">
        <v>0</v>
      </c>
      <c r="J119" s="16">
        <f t="shared" si="6"/>
        <v>407846</v>
      </c>
      <c r="K119" s="16">
        <f t="shared" si="5"/>
        <v>407846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0</v>
      </c>
      <c r="H120" s="16">
        <v>0</v>
      </c>
      <c r="I120" s="16">
        <v>0</v>
      </c>
      <c r="J120" s="16">
        <f t="shared" si="6"/>
        <v>303914</v>
      </c>
      <c r="K120" s="16">
        <f t="shared" si="5"/>
        <v>303914</v>
      </c>
      <c r="L120" s="42"/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16">
        <v>0</v>
      </c>
      <c r="H121" s="16">
        <v>0</v>
      </c>
      <c r="I121" s="16">
        <v>0</v>
      </c>
      <c r="J121" s="16">
        <f>SUM(F121:I121)</f>
        <v>108185</v>
      </c>
      <c r="K121" s="16">
        <f>SUM(F121:I121)</f>
        <v>108185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0</v>
      </c>
      <c r="H122" s="16">
        <v>0</v>
      </c>
      <c r="I122" s="16">
        <v>0</v>
      </c>
      <c r="J122" s="16">
        <f t="shared" si="6"/>
        <v>636388</v>
      </c>
      <c r="K122" s="16">
        <f t="shared" si="5"/>
        <v>636388</v>
      </c>
      <c r="L122" s="42"/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16">
        <v>0</v>
      </c>
      <c r="H123" s="16">
        <v>0</v>
      </c>
      <c r="I123" s="16">
        <v>0</v>
      </c>
      <c r="J123" s="16">
        <f>SUM(F123:I123)</f>
        <v>643610</v>
      </c>
      <c r="K123" s="16">
        <f>SUM(F123:I123)</f>
        <v>643610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16">
        <v>0</v>
      </c>
      <c r="H124" s="16">
        <v>0</v>
      </c>
      <c r="I124" s="16">
        <v>0</v>
      </c>
      <c r="J124" s="16">
        <f t="shared" si="6"/>
        <v>1938852</v>
      </c>
      <c r="K124" s="16">
        <f t="shared" si="5"/>
        <v>1938852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0</v>
      </c>
      <c r="H125" s="16">
        <v>0</v>
      </c>
      <c r="I125" s="16">
        <v>0</v>
      </c>
      <c r="J125" s="16">
        <f t="shared" si="6"/>
        <v>969353</v>
      </c>
      <c r="K125" s="16">
        <f t="shared" si="5"/>
        <v>969353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0</v>
      </c>
      <c r="H126" s="16">
        <v>0</v>
      </c>
      <c r="I126" s="16">
        <v>0</v>
      </c>
      <c r="J126" s="16">
        <f t="shared" si="6"/>
        <v>1711253</v>
      </c>
      <c r="K126" s="16">
        <f t="shared" si="5"/>
        <v>1711253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0</v>
      </c>
      <c r="H127" s="16">
        <v>0</v>
      </c>
      <c r="I127" s="16">
        <v>0</v>
      </c>
      <c r="J127" s="16">
        <f t="shared" si="6"/>
        <v>1051535</v>
      </c>
      <c r="K127" s="16">
        <f t="shared" si="5"/>
        <v>1051535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0</v>
      </c>
      <c r="H128" s="16">
        <v>0</v>
      </c>
      <c r="I128" s="16">
        <v>0</v>
      </c>
      <c r="J128" s="16">
        <f t="shared" si="6"/>
        <v>896144</v>
      </c>
      <c r="K128" s="16">
        <f t="shared" si="5"/>
        <v>896144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0</v>
      </c>
      <c r="H129" s="16">
        <v>0</v>
      </c>
      <c r="I129" s="16">
        <v>0</v>
      </c>
      <c r="J129" s="16">
        <f t="shared" si="6"/>
        <v>0</v>
      </c>
      <c r="K129" s="16">
        <f t="shared" si="5"/>
        <v>0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6">
        <v>1398566</v>
      </c>
      <c r="G130" s="16">
        <v>14024</v>
      </c>
      <c r="H130" s="16">
        <v>0</v>
      </c>
      <c r="I130" s="16">
        <v>0</v>
      </c>
      <c r="J130" s="16">
        <f t="shared" si="6"/>
        <v>1412590</v>
      </c>
      <c r="K130" s="16">
        <f t="shared" si="5"/>
        <v>1412590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0</v>
      </c>
      <c r="H131" s="16">
        <v>0</v>
      </c>
      <c r="I131" s="16">
        <v>0</v>
      </c>
      <c r="J131" s="16">
        <f t="shared" si="6"/>
        <v>563136</v>
      </c>
      <c r="K131" s="16">
        <f t="shared" si="5"/>
        <v>563136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0</v>
      </c>
      <c r="H132" s="16">
        <v>0</v>
      </c>
      <c r="I132" s="16">
        <v>0</v>
      </c>
      <c r="J132" s="16">
        <f t="shared" si="6"/>
        <v>1565603</v>
      </c>
      <c r="K132" s="16">
        <f t="shared" ref="K132:K195" si="7">SUM(F132:I132)</f>
        <v>1565603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0</v>
      </c>
      <c r="H133" s="16">
        <v>0</v>
      </c>
      <c r="I133" s="16">
        <v>0</v>
      </c>
      <c r="J133" s="16">
        <f t="shared" ref="J133:J196" si="8">SUM(F133:I133)</f>
        <v>1194171</v>
      </c>
      <c r="K133" s="16">
        <f t="shared" si="7"/>
        <v>1194171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>
        <v>0</v>
      </c>
      <c r="H134" s="16">
        <v>0</v>
      </c>
      <c r="I134" s="16">
        <v>0</v>
      </c>
      <c r="J134" s="16">
        <f t="shared" si="8"/>
        <v>0</v>
      </c>
      <c r="K134" s="16">
        <f t="shared" si="7"/>
        <v>0</v>
      </c>
      <c r="L134" s="42"/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3">
        <v>2263246</v>
      </c>
      <c r="G135" s="16">
        <v>6010</v>
      </c>
      <c r="H135" s="16">
        <v>0</v>
      </c>
      <c r="I135" s="16">
        <v>0</v>
      </c>
      <c r="J135" s="16">
        <f>SUM(F135:I135)</f>
        <v>2269256</v>
      </c>
      <c r="K135" s="16">
        <f>SUM(F135:I135)</f>
        <v>2269256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1244310</v>
      </c>
      <c r="G136" s="16">
        <v>5635</v>
      </c>
      <c r="H136" s="16">
        <v>0</v>
      </c>
      <c r="I136" s="16">
        <v>0</v>
      </c>
      <c r="J136" s="16">
        <f t="shared" si="8"/>
        <v>1249945</v>
      </c>
      <c r="K136" s="16">
        <f t="shared" si="7"/>
        <v>1249945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0</v>
      </c>
      <c r="H137" s="16">
        <v>0</v>
      </c>
      <c r="I137" s="16">
        <v>0</v>
      </c>
      <c r="J137" s="16">
        <f t="shared" si="8"/>
        <v>1126565</v>
      </c>
      <c r="K137" s="16">
        <f t="shared" si="7"/>
        <v>1126565</v>
      </c>
      <c r="L137" s="42"/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0</v>
      </c>
      <c r="H138" s="16">
        <v>0</v>
      </c>
      <c r="I138" s="16">
        <v>0</v>
      </c>
      <c r="J138" s="16">
        <f t="shared" si="8"/>
        <v>795123</v>
      </c>
      <c r="K138" s="16">
        <f t="shared" si="7"/>
        <v>795123</v>
      </c>
      <c r="L138" s="41"/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0</v>
      </c>
      <c r="H139" s="16">
        <v>0</v>
      </c>
      <c r="I139" s="16">
        <v>0</v>
      </c>
      <c r="J139" s="16">
        <f t="shared" si="8"/>
        <v>2742812</v>
      </c>
      <c r="K139" s="16">
        <f t="shared" si="7"/>
        <v>2742812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6">
        <v>1043486</v>
      </c>
      <c r="G140" s="16">
        <v>0</v>
      </c>
      <c r="H140" s="16">
        <v>0</v>
      </c>
      <c r="I140" s="16">
        <v>0</v>
      </c>
      <c r="J140" s="16">
        <f t="shared" si="8"/>
        <v>1043486</v>
      </c>
      <c r="K140" s="16">
        <f t="shared" si="7"/>
        <v>1043486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0</v>
      </c>
      <c r="H141" s="16">
        <v>0</v>
      </c>
      <c r="I141" s="16">
        <v>0</v>
      </c>
      <c r="J141" s="16">
        <f t="shared" si="8"/>
        <v>2896213</v>
      </c>
      <c r="K141" s="16">
        <f t="shared" si="7"/>
        <v>2896213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0</v>
      </c>
      <c r="H142" s="16">
        <v>0</v>
      </c>
      <c r="I142" s="16">
        <v>0</v>
      </c>
      <c r="J142" s="16">
        <f t="shared" si="8"/>
        <v>876592</v>
      </c>
      <c r="K142" s="16">
        <f t="shared" si="7"/>
        <v>876592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6">
        <v>729982</v>
      </c>
      <c r="G143" s="16">
        <v>3267</v>
      </c>
      <c r="H143" s="16">
        <v>0</v>
      </c>
      <c r="I143" s="16">
        <v>0</v>
      </c>
      <c r="J143" s="16">
        <f t="shared" si="8"/>
        <v>733249</v>
      </c>
      <c r="K143" s="16">
        <f t="shared" si="7"/>
        <v>733249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0</v>
      </c>
      <c r="H144" s="16">
        <v>0</v>
      </c>
      <c r="I144" s="16">
        <v>0</v>
      </c>
      <c r="J144" s="16">
        <f t="shared" si="8"/>
        <v>1504275</v>
      </c>
      <c r="K144" s="16">
        <f t="shared" si="7"/>
        <v>1504275</v>
      </c>
    </row>
    <row r="145" spans="1:11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0</v>
      </c>
      <c r="H145" s="16">
        <v>0</v>
      </c>
      <c r="I145" s="16">
        <v>0</v>
      </c>
      <c r="J145" s="16">
        <f t="shared" si="8"/>
        <v>305533</v>
      </c>
      <c r="K145" s="16">
        <f t="shared" si="7"/>
        <v>305533</v>
      </c>
    </row>
    <row r="146" spans="1:11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0</v>
      </c>
      <c r="H146" s="16">
        <v>0</v>
      </c>
      <c r="I146" s="16">
        <v>0</v>
      </c>
      <c r="J146" s="16">
        <f t="shared" si="8"/>
        <v>697491</v>
      </c>
      <c r="K146" s="16">
        <f t="shared" si="7"/>
        <v>697491</v>
      </c>
    </row>
    <row r="147" spans="1:11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16">
        <v>0</v>
      </c>
      <c r="H147" s="16">
        <v>0</v>
      </c>
      <c r="I147" s="16">
        <v>0</v>
      </c>
      <c r="J147" s="16">
        <f t="shared" si="8"/>
        <v>494658</v>
      </c>
      <c r="K147" s="16">
        <f t="shared" si="7"/>
        <v>494658</v>
      </c>
    </row>
    <row r="148" spans="1:11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0</v>
      </c>
      <c r="H148" s="16">
        <v>0</v>
      </c>
      <c r="I148" s="16">
        <v>0</v>
      </c>
      <c r="J148" s="16">
        <f t="shared" si="8"/>
        <v>1822414</v>
      </c>
      <c r="K148" s="16">
        <f t="shared" si="7"/>
        <v>1822414</v>
      </c>
    </row>
    <row r="149" spans="1:11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0</v>
      </c>
      <c r="H149" s="16">
        <v>0</v>
      </c>
      <c r="I149" s="16">
        <v>0</v>
      </c>
      <c r="J149" s="16">
        <f t="shared" si="8"/>
        <v>657864</v>
      </c>
      <c r="K149" s="16">
        <f t="shared" si="7"/>
        <v>657864</v>
      </c>
    </row>
    <row r="150" spans="1:11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0</v>
      </c>
      <c r="H150" s="16">
        <v>0</v>
      </c>
      <c r="I150" s="16">
        <v>0</v>
      </c>
      <c r="J150" s="16">
        <f t="shared" si="8"/>
        <v>1878912</v>
      </c>
      <c r="K150" s="16">
        <f t="shared" si="7"/>
        <v>1878912</v>
      </c>
    </row>
    <row r="151" spans="1:11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6">
        <v>929982</v>
      </c>
      <c r="G151" s="16">
        <v>7012</v>
      </c>
      <c r="H151" s="16">
        <v>0</v>
      </c>
      <c r="I151" s="16">
        <v>0</v>
      </c>
      <c r="J151" s="16">
        <f t="shared" si="8"/>
        <v>936994</v>
      </c>
      <c r="K151" s="16">
        <f t="shared" si="7"/>
        <v>936994</v>
      </c>
    </row>
    <row r="152" spans="1:11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6">
        <v>3776210</v>
      </c>
      <c r="G152" s="16">
        <v>12020</v>
      </c>
      <c r="H152" s="16">
        <v>0</v>
      </c>
      <c r="I152" s="16">
        <v>0</v>
      </c>
      <c r="J152" s="16">
        <f t="shared" si="8"/>
        <v>3788230</v>
      </c>
      <c r="K152" s="16">
        <f t="shared" si="7"/>
        <v>3788230</v>
      </c>
    </row>
    <row r="153" spans="1:11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0</v>
      </c>
      <c r="H153" s="16">
        <v>0</v>
      </c>
      <c r="I153" s="16">
        <v>0</v>
      </c>
      <c r="J153" s="16">
        <f t="shared" si="8"/>
        <v>790969</v>
      </c>
      <c r="K153" s="16">
        <f t="shared" si="7"/>
        <v>790969</v>
      </c>
    </row>
    <row r="154" spans="1:11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0</v>
      </c>
      <c r="H154" s="16">
        <v>0</v>
      </c>
      <c r="I154" s="16">
        <v>0</v>
      </c>
      <c r="J154" s="16">
        <f t="shared" si="8"/>
        <v>906059</v>
      </c>
      <c r="K154" s="16">
        <f t="shared" si="7"/>
        <v>906059</v>
      </c>
    </row>
    <row r="155" spans="1:11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0</v>
      </c>
      <c r="H155" s="16">
        <v>0</v>
      </c>
      <c r="I155" s="16">
        <v>0</v>
      </c>
      <c r="J155" s="16">
        <f t="shared" si="8"/>
        <v>780109</v>
      </c>
      <c r="K155" s="16">
        <f t="shared" si="7"/>
        <v>780109</v>
      </c>
    </row>
    <row r="156" spans="1:11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0</v>
      </c>
      <c r="H156" s="16">
        <v>0</v>
      </c>
      <c r="I156" s="16">
        <v>0</v>
      </c>
      <c r="J156" s="16">
        <f t="shared" si="8"/>
        <v>227547</v>
      </c>
      <c r="K156" s="16">
        <f t="shared" si="7"/>
        <v>227547</v>
      </c>
    </row>
    <row r="157" spans="1:11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0</v>
      </c>
      <c r="H157" s="16">
        <v>0</v>
      </c>
      <c r="I157" s="16">
        <v>0</v>
      </c>
      <c r="J157" s="16">
        <f t="shared" si="8"/>
        <v>475919</v>
      </c>
      <c r="K157" s="16">
        <f t="shared" si="7"/>
        <v>475919</v>
      </c>
    </row>
    <row r="158" spans="1:11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0</v>
      </c>
      <c r="H158" s="16">
        <v>0</v>
      </c>
      <c r="I158" s="16">
        <v>0</v>
      </c>
      <c r="J158" s="16">
        <f t="shared" si="8"/>
        <v>1050376</v>
      </c>
      <c r="K158" s="16">
        <f t="shared" si="7"/>
        <v>1050376</v>
      </c>
    </row>
    <row r="159" spans="1:11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0</v>
      </c>
      <c r="H159" s="16">
        <v>0</v>
      </c>
      <c r="I159" s="16">
        <v>0</v>
      </c>
      <c r="J159" s="16">
        <f t="shared" si="8"/>
        <v>360290</v>
      </c>
      <c r="K159" s="16">
        <f t="shared" si="7"/>
        <v>360290</v>
      </c>
    </row>
    <row r="160" spans="1:11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0</v>
      </c>
      <c r="H160" s="16">
        <v>0</v>
      </c>
      <c r="I160" s="16">
        <v>0</v>
      </c>
      <c r="J160" s="16">
        <f t="shared" si="8"/>
        <v>0</v>
      </c>
      <c r="K160" s="16">
        <f t="shared" si="7"/>
        <v>0</v>
      </c>
    </row>
    <row r="161" spans="1:11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0</v>
      </c>
      <c r="H161" s="16">
        <v>0</v>
      </c>
      <c r="I161" s="16">
        <v>0</v>
      </c>
      <c r="J161" s="16">
        <f t="shared" si="8"/>
        <v>568968</v>
      </c>
      <c r="K161" s="16">
        <f t="shared" si="7"/>
        <v>568968</v>
      </c>
    </row>
    <row r="162" spans="1:11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0</v>
      </c>
      <c r="H162" s="16">
        <v>0</v>
      </c>
      <c r="I162" s="16">
        <v>0</v>
      </c>
      <c r="J162" s="16">
        <f t="shared" si="8"/>
        <v>0</v>
      </c>
      <c r="K162" s="16">
        <f t="shared" si="7"/>
        <v>0</v>
      </c>
    </row>
    <row r="163" spans="1:11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0</v>
      </c>
      <c r="H163" s="16">
        <v>0</v>
      </c>
      <c r="I163" s="16">
        <v>0</v>
      </c>
      <c r="J163" s="16">
        <f t="shared" si="8"/>
        <v>709024</v>
      </c>
      <c r="K163" s="16">
        <f t="shared" si="7"/>
        <v>709024</v>
      </c>
    </row>
    <row r="164" spans="1:11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0</v>
      </c>
      <c r="H164" s="16">
        <v>0</v>
      </c>
      <c r="I164" s="16">
        <v>0</v>
      </c>
      <c r="J164" s="16">
        <f t="shared" si="8"/>
        <v>975974</v>
      </c>
      <c r="K164" s="16">
        <f t="shared" si="7"/>
        <v>975974</v>
      </c>
    </row>
    <row r="165" spans="1:11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0</v>
      </c>
      <c r="H165" s="16">
        <v>0</v>
      </c>
      <c r="I165" s="16">
        <v>0</v>
      </c>
      <c r="J165" s="16">
        <f t="shared" si="8"/>
        <v>0</v>
      </c>
      <c r="K165" s="16">
        <f t="shared" si="7"/>
        <v>0</v>
      </c>
    </row>
    <row r="166" spans="1:11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0</v>
      </c>
      <c r="H166" s="16">
        <v>0</v>
      </c>
      <c r="I166" s="16">
        <v>0</v>
      </c>
      <c r="J166" s="16">
        <f t="shared" si="8"/>
        <v>0</v>
      </c>
      <c r="K166" s="16">
        <f t="shared" si="7"/>
        <v>0</v>
      </c>
    </row>
    <row r="167" spans="1:11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377</v>
      </c>
      <c r="F167" s="16">
        <v>0</v>
      </c>
      <c r="G167" s="16">
        <v>0</v>
      </c>
      <c r="H167" s="16">
        <v>0</v>
      </c>
      <c r="I167" s="16">
        <v>0</v>
      </c>
      <c r="J167" s="16">
        <f t="shared" si="8"/>
        <v>0</v>
      </c>
      <c r="K167" s="16">
        <f t="shared" si="7"/>
        <v>0</v>
      </c>
    </row>
    <row r="168" spans="1:11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0</v>
      </c>
      <c r="H168" s="16">
        <v>0</v>
      </c>
      <c r="I168" s="16">
        <v>0</v>
      </c>
      <c r="J168" s="16">
        <f t="shared" si="8"/>
        <v>586296</v>
      </c>
      <c r="K168" s="16">
        <f t="shared" si="7"/>
        <v>586296</v>
      </c>
    </row>
    <row r="169" spans="1:11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0</v>
      </c>
      <c r="H169" s="16">
        <v>0</v>
      </c>
      <c r="I169" s="16">
        <v>0</v>
      </c>
      <c r="J169" s="16">
        <f t="shared" si="8"/>
        <v>0</v>
      </c>
      <c r="K169" s="16">
        <f t="shared" si="7"/>
        <v>0</v>
      </c>
    </row>
    <row r="170" spans="1:11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0</v>
      </c>
      <c r="H170" s="16">
        <v>0</v>
      </c>
      <c r="I170" s="16">
        <v>0</v>
      </c>
      <c r="J170" s="16">
        <f t="shared" si="8"/>
        <v>523678</v>
      </c>
      <c r="K170" s="16">
        <f t="shared" si="7"/>
        <v>523678</v>
      </c>
    </row>
    <row r="171" spans="1:11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16">
        <v>0</v>
      </c>
      <c r="H171" s="16">
        <v>0</v>
      </c>
      <c r="I171" s="16">
        <v>0</v>
      </c>
      <c r="J171" s="16">
        <f t="shared" si="8"/>
        <v>194734</v>
      </c>
      <c r="K171" s="16">
        <f t="shared" si="7"/>
        <v>194734</v>
      </c>
    </row>
    <row r="172" spans="1:11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0</v>
      </c>
      <c r="H172" s="16">
        <v>0</v>
      </c>
      <c r="I172" s="16">
        <v>0</v>
      </c>
      <c r="J172" s="16">
        <f t="shared" si="8"/>
        <v>0</v>
      </c>
      <c r="K172" s="16">
        <f t="shared" si="7"/>
        <v>0</v>
      </c>
    </row>
    <row r="173" spans="1:11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0</v>
      </c>
      <c r="H173" s="16">
        <v>0</v>
      </c>
      <c r="I173" s="16">
        <v>0</v>
      </c>
      <c r="J173" s="16">
        <f t="shared" si="8"/>
        <v>1288141</v>
      </c>
      <c r="K173" s="16">
        <f t="shared" si="7"/>
        <v>1288141</v>
      </c>
    </row>
    <row r="174" spans="1:11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6">
        <v>886532</v>
      </c>
      <c r="G174" s="16">
        <v>3770</v>
      </c>
      <c r="H174" s="16">
        <v>0</v>
      </c>
      <c r="I174" s="16">
        <v>0</v>
      </c>
      <c r="J174" s="16">
        <f t="shared" si="8"/>
        <v>890302</v>
      </c>
      <c r="K174" s="16">
        <f t="shared" si="7"/>
        <v>890302</v>
      </c>
    </row>
    <row r="175" spans="1:11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3">
        <v>441903</v>
      </c>
      <c r="G175" s="16">
        <v>7540</v>
      </c>
      <c r="H175" s="16">
        <v>0</v>
      </c>
      <c r="I175" s="16">
        <v>0</v>
      </c>
      <c r="J175" s="16">
        <f>SUM(F175:I175)</f>
        <v>449443</v>
      </c>
      <c r="K175" s="16">
        <f>SUM(F175:I175)</f>
        <v>449443</v>
      </c>
    </row>
    <row r="176" spans="1:11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0</v>
      </c>
      <c r="H176" s="16">
        <v>0</v>
      </c>
      <c r="I176" s="16">
        <v>0</v>
      </c>
      <c r="J176" s="16">
        <f t="shared" si="8"/>
        <v>520684</v>
      </c>
      <c r="K176" s="16">
        <f t="shared" si="7"/>
        <v>520684</v>
      </c>
    </row>
    <row r="177" spans="1:11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0</v>
      </c>
      <c r="H177" s="16">
        <v>0</v>
      </c>
      <c r="I177" s="16">
        <v>0</v>
      </c>
      <c r="J177" s="16">
        <f t="shared" si="8"/>
        <v>140522</v>
      </c>
      <c r="K177" s="16">
        <f t="shared" si="7"/>
        <v>140522</v>
      </c>
    </row>
    <row r="178" spans="1:11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0</v>
      </c>
      <c r="H178" s="16">
        <v>0</v>
      </c>
      <c r="I178" s="16">
        <v>0</v>
      </c>
      <c r="J178" s="16">
        <f t="shared" si="8"/>
        <v>0</v>
      </c>
      <c r="K178" s="16">
        <f t="shared" si="7"/>
        <v>0</v>
      </c>
    </row>
    <row r="179" spans="1:11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0</v>
      </c>
      <c r="H179" s="16">
        <v>0</v>
      </c>
      <c r="I179" s="16">
        <v>0</v>
      </c>
      <c r="J179" s="16">
        <f t="shared" si="8"/>
        <v>1232240</v>
      </c>
      <c r="K179" s="16">
        <f t="shared" si="7"/>
        <v>1232240</v>
      </c>
    </row>
    <row r="180" spans="1:11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0</v>
      </c>
      <c r="H180" s="16">
        <v>0</v>
      </c>
      <c r="I180" s="16">
        <v>0</v>
      </c>
      <c r="J180" s="16">
        <f t="shared" si="8"/>
        <v>942790</v>
      </c>
      <c r="K180" s="16">
        <f t="shared" si="7"/>
        <v>942790</v>
      </c>
    </row>
    <row r="181" spans="1:11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0</v>
      </c>
      <c r="H181" s="16">
        <v>0</v>
      </c>
      <c r="I181" s="16">
        <v>0</v>
      </c>
      <c r="J181" s="16">
        <f t="shared" si="8"/>
        <v>897796</v>
      </c>
      <c r="K181" s="16">
        <f t="shared" si="7"/>
        <v>897796</v>
      </c>
    </row>
    <row r="182" spans="1:11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0</v>
      </c>
      <c r="H182" s="16">
        <v>0</v>
      </c>
      <c r="I182" s="16">
        <v>0</v>
      </c>
      <c r="J182" s="16">
        <f t="shared" si="8"/>
        <v>708846</v>
      </c>
      <c r="K182" s="16">
        <f t="shared" si="7"/>
        <v>708846</v>
      </c>
    </row>
    <row r="183" spans="1:11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0</v>
      </c>
      <c r="H183" s="16">
        <v>0</v>
      </c>
      <c r="I183" s="16">
        <v>0</v>
      </c>
      <c r="J183" s="16">
        <f t="shared" si="8"/>
        <v>668436</v>
      </c>
      <c r="K183" s="16">
        <f t="shared" si="7"/>
        <v>668436</v>
      </c>
    </row>
    <row r="184" spans="1:11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0</v>
      </c>
      <c r="H184" s="16">
        <v>0</v>
      </c>
      <c r="I184" s="16">
        <v>0</v>
      </c>
      <c r="J184" s="16">
        <f t="shared" si="8"/>
        <v>691342</v>
      </c>
      <c r="K184" s="16">
        <f t="shared" si="7"/>
        <v>691342</v>
      </c>
    </row>
    <row r="185" spans="1:11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0</v>
      </c>
      <c r="H185" s="16">
        <v>0</v>
      </c>
      <c r="I185" s="16">
        <v>0</v>
      </c>
      <c r="J185" s="16">
        <f t="shared" si="8"/>
        <v>259503</v>
      </c>
      <c r="K185" s="16">
        <f t="shared" si="7"/>
        <v>259503</v>
      </c>
    </row>
    <row r="186" spans="1:11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f t="shared" si="8"/>
        <v>818171</v>
      </c>
      <c r="K186" s="16">
        <f t="shared" si="7"/>
        <v>818171</v>
      </c>
    </row>
    <row r="187" spans="1:11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0</v>
      </c>
      <c r="H187" s="16">
        <v>0</v>
      </c>
      <c r="I187" s="16">
        <v>0</v>
      </c>
      <c r="J187" s="16">
        <f t="shared" si="8"/>
        <v>559394</v>
      </c>
      <c r="K187" s="16">
        <f t="shared" si="7"/>
        <v>559394</v>
      </c>
    </row>
    <row r="188" spans="1:11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0</v>
      </c>
      <c r="H188" s="16">
        <v>0</v>
      </c>
      <c r="I188" s="16">
        <v>0</v>
      </c>
      <c r="J188" s="16">
        <f t="shared" si="8"/>
        <v>1732777</v>
      </c>
      <c r="K188" s="16">
        <f t="shared" si="7"/>
        <v>1732777</v>
      </c>
    </row>
    <row r="189" spans="1:11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0</v>
      </c>
      <c r="H189" s="16">
        <v>0</v>
      </c>
      <c r="I189" s="16">
        <v>0</v>
      </c>
      <c r="J189" s="16">
        <f t="shared" si="8"/>
        <v>1018001</v>
      </c>
      <c r="K189" s="16">
        <f t="shared" si="7"/>
        <v>1018001</v>
      </c>
    </row>
    <row r="190" spans="1:11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396179</v>
      </c>
      <c r="G190" s="16">
        <v>21036</v>
      </c>
      <c r="H190" s="16">
        <v>0</v>
      </c>
      <c r="I190" s="16">
        <v>0</v>
      </c>
      <c r="J190" s="16">
        <f t="shared" si="8"/>
        <v>417215</v>
      </c>
      <c r="K190" s="16">
        <f t="shared" si="7"/>
        <v>417215</v>
      </c>
    </row>
    <row r="191" spans="1:11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0</v>
      </c>
      <c r="H191" s="16">
        <v>0</v>
      </c>
      <c r="I191" s="16">
        <v>0</v>
      </c>
      <c r="J191" s="16">
        <f t="shared" si="8"/>
        <v>718782</v>
      </c>
      <c r="K191" s="16">
        <f t="shared" si="7"/>
        <v>718782</v>
      </c>
    </row>
    <row r="192" spans="1:11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0</v>
      </c>
      <c r="H192" s="16">
        <v>0</v>
      </c>
      <c r="I192" s="16">
        <v>0</v>
      </c>
      <c r="J192" s="16">
        <f t="shared" si="8"/>
        <v>3981851</v>
      </c>
      <c r="K192" s="16">
        <f t="shared" si="7"/>
        <v>3981851</v>
      </c>
    </row>
    <row r="193" spans="1:11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0</v>
      </c>
      <c r="H193" s="16">
        <v>0</v>
      </c>
      <c r="I193" s="16">
        <v>0</v>
      </c>
      <c r="J193" s="16">
        <f t="shared" si="8"/>
        <v>3151923</v>
      </c>
      <c r="K193" s="16">
        <f t="shared" si="7"/>
        <v>3151923</v>
      </c>
    </row>
    <row r="194" spans="1:11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0</v>
      </c>
      <c r="H194" s="16">
        <v>0</v>
      </c>
      <c r="I194" s="16">
        <v>0</v>
      </c>
      <c r="J194" s="16">
        <f t="shared" si="8"/>
        <v>1323885</v>
      </c>
      <c r="K194" s="16">
        <f t="shared" si="7"/>
        <v>1323885</v>
      </c>
    </row>
    <row r="195" spans="1:11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0</v>
      </c>
      <c r="H195" s="16">
        <v>0</v>
      </c>
      <c r="I195" s="16">
        <v>0</v>
      </c>
      <c r="J195" s="16">
        <f t="shared" si="8"/>
        <v>1537982</v>
      </c>
      <c r="K195" s="16">
        <f t="shared" si="7"/>
        <v>1537982</v>
      </c>
    </row>
    <row r="196" spans="1:11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0</v>
      </c>
      <c r="H196" s="16">
        <v>0</v>
      </c>
      <c r="I196" s="16">
        <v>0</v>
      </c>
      <c r="J196" s="16">
        <f t="shared" si="8"/>
        <v>273136</v>
      </c>
      <c r="K196" s="16">
        <f t="shared" ref="K196:K211" si="9">SUM(F196:I196)</f>
        <v>273136</v>
      </c>
    </row>
    <row r="197" spans="1:11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0</v>
      </c>
      <c r="H197" s="16">
        <v>0</v>
      </c>
      <c r="I197" s="16">
        <v>0</v>
      </c>
      <c r="J197" s="16">
        <f t="shared" ref="J197:J211" si="10">SUM(F197:I197)</f>
        <v>884462</v>
      </c>
      <c r="K197" s="16">
        <f t="shared" si="9"/>
        <v>884462</v>
      </c>
    </row>
    <row r="198" spans="1:11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0</v>
      </c>
      <c r="H198" s="16">
        <v>0</v>
      </c>
      <c r="I198" s="16">
        <v>0</v>
      </c>
      <c r="J198" s="16">
        <f t="shared" si="10"/>
        <v>0</v>
      </c>
      <c r="K198" s="16">
        <f t="shared" si="9"/>
        <v>0</v>
      </c>
    </row>
    <row r="199" spans="1:11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0</v>
      </c>
      <c r="H199" s="16">
        <v>0</v>
      </c>
      <c r="I199" s="16">
        <v>0</v>
      </c>
      <c r="J199" s="16">
        <f t="shared" si="10"/>
        <v>476426</v>
      </c>
      <c r="K199" s="16">
        <f t="shared" si="9"/>
        <v>476426</v>
      </c>
    </row>
    <row r="200" spans="1:11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0</v>
      </c>
      <c r="H200" s="16">
        <v>0</v>
      </c>
      <c r="I200" s="16">
        <v>0</v>
      </c>
      <c r="J200" s="16">
        <f t="shared" si="10"/>
        <v>1042906</v>
      </c>
      <c r="K200" s="16">
        <f t="shared" si="9"/>
        <v>1042906</v>
      </c>
    </row>
    <row r="201" spans="1:11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0</v>
      </c>
      <c r="H201" s="16">
        <v>0</v>
      </c>
      <c r="I201" s="16">
        <v>0</v>
      </c>
      <c r="J201" s="16">
        <f t="shared" si="10"/>
        <v>331175</v>
      </c>
      <c r="K201" s="16">
        <f t="shared" si="9"/>
        <v>331175</v>
      </c>
    </row>
    <row r="202" spans="1:11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0</v>
      </c>
      <c r="H202" s="16">
        <v>0</v>
      </c>
      <c r="I202" s="16">
        <v>0</v>
      </c>
      <c r="J202" s="16">
        <f t="shared" si="10"/>
        <v>342106</v>
      </c>
      <c r="K202" s="16">
        <f t="shared" si="9"/>
        <v>342106</v>
      </c>
    </row>
    <row r="203" spans="1:11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16">
        <v>0</v>
      </c>
      <c r="H203" s="16">
        <v>0</v>
      </c>
      <c r="I203" s="16">
        <v>0</v>
      </c>
      <c r="J203" s="16">
        <f t="shared" si="10"/>
        <v>386788</v>
      </c>
      <c r="K203" s="16">
        <f t="shared" si="9"/>
        <v>386788</v>
      </c>
    </row>
    <row r="204" spans="1:11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39">
        <v>482811</v>
      </c>
      <c r="G204" s="16">
        <v>0</v>
      </c>
      <c r="H204" s="16">
        <v>0</v>
      </c>
      <c r="I204" s="16">
        <v>0</v>
      </c>
      <c r="J204" s="16">
        <f t="shared" si="10"/>
        <v>482811</v>
      </c>
      <c r="K204" s="16">
        <f t="shared" si="9"/>
        <v>482811</v>
      </c>
    </row>
    <row r="205" spans="1:11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0</v>
      </c>
      <c r="H205" s="16">
        <v>0</v>
      </c>
      <c r="I205" s="16">
        <v>0</v>
      </c>
      <c r="J205" s="16">
        <f t="shared" si="10"/>
        <v>161660</v>
      </c>
      <c r="K205" s="16">
        <f t="shared" si="9"/>
        <v>161660</v>
      </c>
    </row>
    <row r="206" spans="1:11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>
        <f t="shared" si="10"/>
        <v>0</v>
      </c>
      <c r="K206" s="16">
        <f t="shared" si="9"/>
        <v>0</v>
      </c>
    </row>
    <row r="207" spans="1:11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>
        <f t="shared" si="10"/>
        <v>0</v>
      </c>
      <c r="K207" s="16">
        <f t="shared" si="9"/>
        <v>0</v>
      </c>
    </row>
    <row r="208" spans="1:11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>
        <f t="shared" si="10"/>
        <v>0</v>
      </c>
      <c r="K208" s="16">
        <f t="shared" si="9"/>
        <v>0</v>
      </c>
    </row>
    <row r="209" spans="1:11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>
        <f t="shared" si="10"/>
        <v>0</v>
      </c>
      <c r="K209" s="16">
        <f t="shared" si="9"/>
        <v>0</v>
      </c>
    </row>
    <row r="210" spans="1:11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>
        <f t="shared" si="10"/>
        <v>0</v>
      </c>
      <c r="K210" s="16">
        <f t="shared" si="9"/>
        <v>0</v>
      </c>
    </row>
    <row r="211" spans="1:11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>
        <f t="shared" si="10"/>
        <v>0</v>
      </c>
      <c r="K211" s="28">
        <f t="shared" si="9"/>
        <v>0</v>
      </c>
    </row>
    <row r="212" spans="1:11" ht="15.75" thickBot="1">
      <c r="A212" s="29"/>
      <c r="B212" s="62" t="s">
        <v>421</v>
      </c>
      <c r="C212" s="63"/>
      <c r="D212" s="63"/>
      <c r="E212" s="64"/>
      <c r="F212" s="33">
        <f t="shared" ref="F212:K212" si="11">SUM(F3:F211)</f>
        <v>198723906</v>
      </c>
      <c r="G212" s="33">
        <f t="shared" si="11"/>
        <v>210174</v>
      </c>
      <c r="H212" s="32">
        <f t="shared" si="11"/>
        <v>0</v>
      </c>
      <c r="I212" s="32">
        <f t="shared" si="11"/>
        <v>28954</v>
      </c>
      <c r="J212" s="32">
        <f t="shared" si="11"/>
        <v>198963034</v>
      </c>
      <c r="K212" s="30">
        <f t="shared" si="11"/>
        <v>198963034</v>
      </c>
    </row>
  </sheetData>
  <mergeCells count="2">
    <mergeCell ref="A1:K1"/>
    <mergeCell ref="B212:E212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12"/>
  <sheetViews>
    <sheetView topLeftCell="E161" workbookViewId="0">
      <selection activeCell="N178" sqref="N178"/>
    </sheetView>
  </sheetViews>
  <sheetFormatPr defaultRowHeight="15"/>
  <cols>
    <col min="3" max="3" width="11" customWidth="1"/>
    <col min="4" max="4" width="18.42578125" customWidth="1"/>
    <col min="5" max="5" width="24.140625" customWidth="1"/>
    <col min="6" max="6" width="22" customWidth="1"/>
    <col min="7" max="7" width="16.140625" customWidth="1"/>
    <col min="8" max="12" width="18.42578125" customWidth="1"/>
    <col min="13" max="13" width="15.140625" customWidth="1"/>
  </cols>
  <sheetData>
    <row r="1" spans="1:14" ht="34.5" thickBot="1">
      <c r="A1" s="58" t="s">
        <v>441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0"/>
      <c r="M1" s="61"/>
    </row>
    <row r="2" spans="1:14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439</v>
      </c>
      <c r="J2" s="4" t="s">
        <v>423</v>
      </c>
      <c r="K2" s="36" t="s">
        <v>422</v>
      </c>
      <c r="L2" s="37" t="s">
        <v>421</v>
      </c>
      <c r="M2" s="34" t="s">
        <v>420</v>
      </c>
    </row>
    <row r="3" spans="1:14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0</v>
      </c>
      <c r="G3" s="11">
        <v>2034451</v>
      </c>
      <c r="H3" s="11">
        <v>0</v>
      </c>
      <c r="I3" s="11"/>
      <c r="J3" s="11">
        <v>0</v>
      </c>
      <c r="K3" s="11">
        <v>0</v>
      </c>
      <c r="L3" s="11">
        <f t="shared" ref="L3:L30" si="0">SUM(G3:K3)</f>
        <v>2034451</v>
      </c>
      <c r="M3" s="11">
        <f t="shared" ref="M3:M66" si="1">SUM(F3:K3)</f>
        <v>2034451</v>
      </c>
    </row>
    <row r="4" spans="1:14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1018716</v>
      </c>
      <c r="G4" s="16">
        <v>1245310</v>
      </c>
      <c r="H4" s="16">
        <v>0</v>
      </c>
      <c r="I4" s="16"/>
      <c r="J4" s="16">
        <v>0</v>
      </c>
      <c r="K4" s="16">
        <v>0</v>
      </c>
      <c r="L4" s="16">
        <f t="shared" si="0"/>
        <v>1245310</v>
      </c>
      <c r="M4" s="16">
        <f t="shared" si="1"/>
        <v>2264026</v>
      </c>
    </row>
    <row r="5" spans="1:14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6">
        <v>1827550</v>
      </c>
      <c r="G5" s="16">
        <v>1830881</v>
      </c>
      <c r="H5" s="16">
        <v>0</v>
      </c>
      <c r="I5" s="16"/>
      <c r="J5" s="16">
        <v>0</v>
      </c>
      <c r="K5" s="16">
        <v>0</v>
      </c>
      <c r="L5" s="16">
        <f t="shared" si="0"/>
        <v>1830881</v>
      </c>
      <c r="M5" s="16">
        <f t="shared" si="1"/>
        <v>3658431</v>
      </c>
    </row>
    <row r="6" spans="1:14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2292239</v>
      </c>
      <c r="G6" s="16">
        <v>2237871</v>
      </c>
      <c r="H6" s="16">
        <v>0</v>
      </c>
      <c r="I6" s="16"/>
      <c r="J6" s="16">
        <v>0</v>
      </c>
      <c r="K6" s="16">
        <v>0</v>
      </c>
      <c r="L6" s="16">
        <f t="shared" si="0"/>
        <v>2237871</v>
      </c>
      <c r="M6" s="16">
        <f t="shared" si="1"/>
        <v>4530110</v>
      </c>
    </row>
    <row r="7" spans="1:14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1017592</v>
      </c>
      <c r="G7" s="16">
        <v>1019902</v>
      </c>
      <c r="H7" s="16">
        <v>0</v>
      </c>
      <c r="I7" s="16"/>
      <c r="J7" s="16">
        <v>0</v>
      </c>
      <c r="K7" s="16">
        <v>0</v>
      </c>
      <c r="L7" s="16">
        <f t="shared" si="0"/>
        <v>1019902</v>
      </c>
      <c r="M7" s="16">
        <f t="shared" si="1"/>
        <v>2037494</v>
      </c>
    </row>
    <row r="8" spans="1:14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2012101</v>
      </c>
      <c r="G8" s="42">
        <v>2150170</v>
      </c>
      <c r="H8" s="16">
        <v>0</v>
      </c>
      <c r="I8" s="16"/>
      <c r="J8" s="16">
        <v>0</v>
      </c>
      <c r="K8" s="16">
        <v>0</v>
      </c>
      <c r="L8" s="16">
        <f t="shared" si="0"/>
        <v>2150170</v>
      </c>
      <c r="M8" s="16">
        <f t="shared" si="1"/>
        <v>4162271</v>
      </c>
    </row>
    <row r="9" spans="1:14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5543133</v>
      </c>
      <c r="G9" s="16">
        <v>4407335</v>
      </c>
      <c r="H9" s="16">
        <v>0</v>
      </c>
      <c r="I9" s="16"/>
      <c r="J9" s="16">
        <v>0</v>
      </c>
      <c r="K9" s="16">
        <v>0</v>
      </c>
      <c r="L9" s="16">
        <f t="shared" si="0"/>
        <v>4407335</v>
      </c>
      <c r="M9" s="16">
        <f t="shared" si="1"/>
        <v>9950468</v>
      </c>
    </row>
    <row r="10" spans="1:14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6">
        <v>2088691</v>
      </c>
      <c r="G10" s="16">
        <v>2172961</v>
      </c>
      <c r="H10" s="16">
        <v>12926</v>
      </c>
      <c r="I10" s="16"/>
      <c r="J10" s="16">
        <v>0</v>
      </c>
      <c r="K10" s="16">
        <v>0</v>
      </c>
      <c r="L10" s="16">
        <f t="shared" si="0"/>
        <v>2185887</v>
      </c>
      <c r="M10" s="16">
        <f t="shared" si="1"/>
        <v>4274578</v>
      </c>
    </row>
    <row r="11" spans="1:14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1742370</v>
      </c>
      <c r="G11" s="16">
        <v>1690542</v>
      </c>
      <c r="H11" s="42">
        <v>0</v>
      </c>
      <c r="I11" s="42"/>
      <c r="J11" s="16">
        <v>0</v>
      </c>
      <c r="K11" s="16">
        <v>0</v>
      </c>
      <c r="L11" s="16">
        <f t="shared" si="0"/>
        <v>1690542</v>
      </c>
      <c r="M11" s="16">
        <f t="shared" si="1"/>
        <v>3432912</v>
      </c>
      <c r="N11" s="42"/>
    </row>
    <row r="12" spans="1:14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2727297</v>
      </c>
      <c r="G12" s="16">
        <v>2740795</v>
      </c>
      <c r="H12" s="16">
        <v>0</v>
      </c>
      <c r="I12" s="16"/>
      <c r="J12" s="16">
        <v>0</v>
      </c>
      <c r="K12" s="16">
        <v>88819</v>
      </c>
      <c r="L12" s="16">
        <f t="shared" si="0"/>
        <v>2829614</v>
      </c>
      <c r="M12" s="16">
        <f t="shared" si="1"/>
        <v>5556911</v>
      </c>
      <c r="N12" s="42"/>
    </row>
    <row r="13" spans="1:14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2111634</v>
      </c>
      <c r="G13" s="16">
        <v>2101911</v>
      </c>
      <c r="H13" s="16">
        <v>11046</v>
      </c>
      <c r="I13" s="16"/>
      <c r="J13" s="16">
        <v>0</v>
      </c>
      <c r="K13" s="16">
        <v>0</v>
      </c>
      <c r="L13" s="16">
        <f t="shared" si="0"/>
        <v>2112957</v>
      </c>
      <c r="M13" s="16">
        <f>SUM(F13:K13)</f>
        <v>4224591</v>
      </c>
    </row>
    <row r="14" spans="1:14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2039732</v>
      </c>
      <c r="G14" s="42">
        <v>2132081</v>
      </c>
      <c r="H14" s="16">
        <v>0</v>
      </c>
      <c r="I14" s="16"/>
      <c r="J14" s="16">
        <v>0</v>
      </c>
      <c r="K14" s="16">
        <v>0</v>
      </c>
      <c r="L14" s="16">
        <f t="shared" si="0"/>
        <v>2132081</v>
      </c>
      <c r="M14" s="16">
        <f t="shared" si="1"/>
        <v>4171813</v>
      </c>
    </row>
    <row r="15" spans="1:14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1348005</v>
      </c>
      <c r="G15" s="16">
        <v>1426091</v>
      </c>
      <c r="H15" s="16">
        <v>7276</v>
      </c>
      <c r="I15" s="16"/>
      <c r="J15" s="16">
        <v>0</v>
      </c>
      <c r="K15" s="16">
        <v>0</v>
      </c>
      <c r="L15" s="16">
        <f t="shared" si="0"/>
        <v>1433367</v>
      </c>
      <c r="M15" s="16">
        <f t="shared" si="1"/>
        <v>2781372</v>
      </c>
    </row>
    <row r="16" spans="1:14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1722357</v>
      </c>
      <c r="G16" s="16">
        <v>1911186</v>
      </c>
      <c r="H16" s="16">
        <v>0</v>
      </c>
      <c r="I16" s="16"/>
      <c r="J16" s="16">
        <v>0</v>
      </c>
      <c r="K16" s="16">
        <v>0</v>
      </c>
      <c r="L16" s="16">
        <f t="shared" si="0"/>
        <v>1911186</v>
      </c>
      <c r="M16" s="16">
        <f t="shared" si="1"/>
        <v>3633543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6">
        <v>1936596</v>
      </c>
      <c r="G17" s="16">
        <v>1995938</v>
      </c>
      <c r="H17" s="16">
        <v>15080</v>
      </c>
      <c r="I17" s="16"/>
      <c r="J17" s="16">
        <v>0</v>
      </c>
      <c r="K17" s="16">
        <v>0</v>
      </c>
      <c r="L17" s="16">
        <f t="shared" si="0"/>
        <v>2011018</v>
      </c>
      <c r="M17" s="16">
        <f>SUM(F17:K17)</f>
        <v>3947614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6">
        <v>374200</v>
      </c>
      <c r="G18" s="42">
        <v>437838</v>
      </c>
      <c r="H18" s="16">
        <v>11046</v>
      </c>
      <c r="I18" s="16"/>
      <c r="J18" s="16">
        <v>0</v>
      </c>
      <c r="K18" s="16">
        <v>0</v>
      </c>
      <c r="L18" s="16">
        <f t="shared" si="0"/>
        <v>448884</v>
      </c>
      <c r="M18" s="16">
        <f>SUM(F18:K18)</f>
        <v>823084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706723</v>
      </c>
      <c r="G19" s="16">
        <v>843291</v>
      </c>
      <c r="H19" s="16">
        <v>7540</v>
      </c>
      <c r="I19" s="16"/>
      <c r="J19" s="16">
        <v>0</v>
      </c>
      <c r="K19" s="16">
        <v>0</v>
      </c>
      <c r="L19" s="16">
        <f t="shared" si="0"/>
        <v>850831</v>
      </c>
      <c r="M19" s="16">
        <f t="shared" si="1"/>
        <v>1557554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6">
        <v>600080</v>
      </c>
      <c r="G20" s="42">
        <v>1004381</v>
      </c>
      <c r="H20" s="16">
        <v>11310</v>
      </c>
      <c r="I20" s="16"/>
      <c r="J20" s="16">
        <v>0</v>
      </c>
      <c r="K20" s="16">
        <v>0</v>
      </c>
      <c r="L20" s="16">
        <f t="shared" si="0"/>
        <v>1015691</v>
      </c>
      <c r="M20" s="16">
        <f t="shared" ref="M20:M25" si="2">SUM(F20:K20)</f>
        <v>1615771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6">
        <v>910453</v>
      </c>
      <c r="G21" s="42">
        <v>913050</v>
      </c>
      <c r="H21" s="16">
        <v>15080</v>
      </c>
      <c r="I21" s="16"/>
      <c r="J21" s="16">
        <v>0</v>
      </c>
      <c r="K21" s="16">
        <v>0</v>
      </c>
      <c r="L21" s="16">
        <f t="shared" si="0"/>
        <v>928130</v>
      </c>
      <c r="M21" s="16">
        <f t="shared" si="2"/>
        <v>1838583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6">
        <v>1685141</v>
      </c>
      <c r="G22" s="16">
        <v>2259260</v>
      </c>
      <c r="H22" s="16">
        <v>0</v>
      </c>
      <c r="I22" s="16"/>
      <c r="J22" s="16">
        <v>0</v>
      </c>
      <c r="K22" s="16">
        <v>0</v>
      </c>
      <c r="L22" s="16">
        <f t="shared" si="0"/>
        <v>2259260</v>
      </c>
      <c r="M22" s="16">
        <f t="shared" si="2"/>
        <v>3944401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6">
        <v>1480600</v>
      </c>
      <c r="G23" s="16">
        <v>1604803</v>
      </c>
      <c r="H23" s="16">
        <v>3054</v>
      </c>
      <c r="I23" s="16"/>
      <c r="J23" s="16">
        <v>0</v>
      </c>
      <c r="K23" s="16">
        <v>0</v>
      </c>
      <c r="L23" s="16">
        <f t="shared" si="0"/>
        <v>1607857</v>
      </c>
      <c r="M23" s="16">
        <f t="shared" si="2"/>
        <v>3088457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6">
        <v>944673</v>
      </c>
      <c r="G24" s="16">
        <v>951727</v>
      </c>
      <c r="H24" s="16">
        <v>11046</v>
      </c>
      <c r="I24" s="51"/>
      <c r="J24" s="42">
        <v>0</v>
      </c>
      <c r="K24" s="16">
        <v>0</v>
      </c>
      <c r="L24" s="16">
        <f t="shared" si="0"/>
        <v>962773</v>
      </c>
      <c r="M24" s="16">
        <f t="shared" si="2"/>
        <v>1907446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6">
        <v>1117193</v>
      </c>
      <c r="G25" s="42">
        <v>1122326</v>
      </c>
      <c r="H25" s="16">
        <v>11046</v>
      </c>
      <c r="I25" s="16"/>
      <c r="J25" s="16">
        <v>0</v>
      </c>
      <c r="K25" s="16">
        <v>0</v>
      </c>
      <c r="L25" s="16">
        <f t="shared" si="0"/>
        <v>1133372</v>
      </c>
      <c r="M25" s="16">
        <f t="shared" si="2"/>
        <v>2250565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241</v>
      </c>
      <c r="F26" s="16">
        <v>0</v>
      </c>
      <c r="G26" s="16">
        <v>0</v>
      </c>
      <c r="H26" s="16">
        <v>0</v>
      </c>
      <c r="I26" s="16"/>
      <c r="J26" s="16">
        <v>0</v>
      </c>
      <c r="K26" s="16">
        <v>0</v>
      </c>
      <c r="L26" s="16">
        <f t="shared" si="0"/>
        <v>0</v>
      </c>
      <c r="M26" s="16">
        <f t="shared" si="1"/>
        <v>0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6">
        <v>0</v>
      </c>
      <c r="G27" s="16">
        <v>0</v>
      </c>
      <c r="H27" s="16">
        <v>0</v>
      </c>
      <c r="I27" s="16"/>
      <c r="J27" s="16">
        <v>0</v>
      </c>
      <c r="K27" s="16">
        <f>SUM(F27:J27)</f>
        <v>0</v>
      </c>
      <c r="L27" s="16">
        <f t="shared" si="0"/>
        <v>0</v>
      </c>
      <c r="M27" s="16">
        <f t="shared" si="1"/>
        <v>0</v>
      </c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438</v>
      </c>
      <c r="F28" s="16">
        <v>1734333</v>
      </c>
      <c r="G28" s="16">
        <v>1706198</v>
      </c>
      <c r="H28" s="42">
        <v>0</v>
      </c>
      <c r="I28" s="42"/>
      <c r="J28" s="16">
        <v>0</v>
      </c>
      <c r="K28" s="16">
        <v>0</v>
      </c>
      <c r="L28" s="16">
        <f t="shared" si="0"/>
        <v>1706198</v>
      </c>
      <c r="M28" s="16">
        <f t="shared" si="1"/>
        <v>3440531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2">
        <v>1697345</v>
      </c>
      <c r="G29" s="16">
        <v>1703604</v>
      </c>
      <c r="H29" s="16">
        <v>4034</v>
      </c>
      <c r="I29" s="51"/>
      <c r="J29" s="42">
        <v>0</v>
      </c>
      <c r="K29" s="16">
        <v>0</v>
      </c>
      <c r="L29" s="16">
        <f t="shared" si="0"/>
        <v>1707638</v>
      </c>
      <c r="M29" s="16">
        <f t="shared" si="1"/>
        <v>3404983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6">
        <v>912910</v>
      </c>
      <c r="G30" s="42">
        <v>915902</v>
      </c>
      <c r="H30" s="16">
        <v>4786</v>
      </c>
      <c r="I30" s="16"/>
      <c r="J30" s="16">
        <v>0</v>
      </c>
      <c r="K30" s="16">
        <v>0</v>
      </c>
      <c r="L30" s="16">
        <f t="shared" si="0"/>
        <v>920688</v>
      </c>
      <c r="M30" s="16">
        <f t="shared" si="1"/>
        <v>1833598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6">
        <v>1198781</v>
      </c>
      <c r="G31" s="42">
        <v>0</v>
      </c>
      <c r="H31" s="16">
        <v>0</v>
      </c>
      <c r="I31" s="16"/>
      <c r="J31" s="16">
        <v>0</v>
      </c>
      <c r="K31" s="16">
        <v>0</v>
      </c>
      <c r="L31" s="16">
        <f>SUM(F31:K31)</f>
        <v>1198781</v>
      </c>
      <c r="M31" s="16">
        <f t="shared" ref="M31:M36" si="3">SUM(F31:K31)</f>
        <v>1198781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2">
        <v>298024</v>
      </c>
      <c r="G32" s="16">
        <v>294518</v>
      </c>
      <c r="H32" s="16">
        <v>4034</v>
      </c>
      <c r="I32" s="16"/>
      <c r="J32" s="16">
        <v>0</v>
      </c>
      <c r="K32" s="16">
        <v>0</v>
      </c>
      <c r="L32" s="16">
        <f>SUM(G32:K32)</f>
        <v>298552</v>
      </c>
      <c r="M32" s="16">
        <f t="shared" si="3"/>
        <v>596576</v>
      </c>
    </row>
    <row r="33" spans="1:14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8">
        <v>338531</v>
      </c>
      <c r="G33" s="49">
        <v>309316</v>
      </c>
      <c r="H33" s="16">
        <v>0</v>
      </c>
      <c r="I33" s="16"/>
      <c r="J33" s="16">
        <v>0</v>
      </c>
      <c r="K33" s="16">
        <v>0</v>
      </c>
      <c r="L33" s="16">
        <f>SUM(G33:K33)</f>
        <v>309316</v>
      </c>
      <c r="M33" s="16">
        <f t="shared" si="3"/>
        <v>647847</v>
      </c>
    </row>
    <row r="34" spans="1:14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2">
        <v>1116152</v>
      </c>
      <c r="G34" s="16">
        <v>1094942</v>
      </c>
      <c r="H34" s="16">
        <v>2765</v>
      </c>
      <c r="I34" s="16"/>
      <c r="J34" s="16">
        <v>0</v>
      </c>
      <c r="K34" s="16">
        <v>0</v>
      </c>
      <c r="L34" s="16">
        <f>SUM(G34:K34)</f>
        <v>1097707</v>
      </c>
      <c r="M34" s="16">
        <f t="shared" si="3"/>
        <v>2213859</v>
      </c>
    </row>
    <row r="35" spans="1:14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6">
        <v>1185036</v>
      </c>
      <c r="G35" s="42">
        <v>1188784</v>
      </c>
      <c r="H35" s="16">
        <v>0</v>
      </c>
      <c r="I35" s="16"/>
      <c r="J35" s="16">
        <v>0</v>
      </c>
      <c r="K35" s="16">
        <v>0</v>
      </c>
      <c r="L35" s="16">
        <f>SUM(G35:K35)</f>
        <v>1188784</v>
      </c>
      <c r="M35" s="16">
        <f t="shared" si="3"/>
        <v>2373820</v>
      </c>
    </row>
    <row r="36" spans="1:14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6">
        <v>577727</v>
      </c>
      <c r="G36" s="42">
        <v>456552</v>
      </c>
      <c r="H36" s="16">
        <v>0</v>
      </c>
      <c r="I36" s="16"/>
      <c r="J36" s="16">
        <v>0</v>
      </c>
      <c r="K36" s="16">
        <v>0</v>
      </c>
      <c r="L36" s="16">
        <f>SUM(G36:K36)</f>
        <v>456552</v>
      </c>
      <c r="M36" s="16">
        <f t="shared" si="3"/>
        <v>1034279</v>
      </c>
    </row>
    <row r="37" spans="1:14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6">
        <v>522579</v>
      </c>
      <c r="G37" s="16">
        <v>551887</v>
      </c>
      <c r="H37" s="16">
        <v>5386</v>
      </c>
      <c r="I37" s="16"/>
      <c r="J37" s="16">
        <v>0</v>
      </c>
      <c r="K37" s="16">
        <v>0</v>
      </c>
      <c r="L37" s="16">
        <f t="shared" ref="L37:L87" si="4">SUM(G37:K37)</f>
        <v>557273</v>
      </c>
      <c r="M37" s="16">
        <f t="shared" si="1"/>
        <v>1079852</v>
      </c>
    </row>
    <row r="38" spans="1:14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0</v>
      </c>
      <c r="G38" s="16">
        <v>1262220</v>
      </c>
      <c r="H38" s="16">
        <v>0</v>
      </c>
      <c r="I38" s="16"/>
      <c r="J38" s="16">
        <v>0</v>
      </c>
      <c r="K38" s="16">
        <v>0</v>
      </c>
      <c r="L38" s="16">
        <f t="shared" si="4"/>
        <v>1262220</v>
      </c>
      <c r="M38" s="16">
        <f t="shared" si="1"/>
        <v>1262220</v>
      </c>
    </row>
    <row r="39" spans="1:14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6">
        <v>1869922</v>
      </c>
      <c r="G39" s="16">
        <v>1836517</v>
      </c>
      <c r="H39" s="16">
        <v>15080</v>
      </c>
      <c r="I39" s="16"/>
      <c r="J39" s="16">
        <v>0</v>
      </c>
      <c r="K39" s="16">
        <v>0</v>
      </c>
      <c r="L39" s="16">
        <f t="shared" si="4"/>
        <v>1851597</v>
      </c>
      <c r="M39" s="16">
        <f t="shared" si="1"/>
        <v>3721519</v>
      </c>
    </row>
    <row r="40" spans="1:14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6">
        <v>1081895</v>
      </c>
      <c r="G40" s="16">
        <v>1083951</v>
      </c>
      <c r="H40" s="16">
        <v>0</v>
      </c>
      <c r="I40" s="16"/>
      <c r="J40" s="16">
        <v>0</v>
      </c>
      <c r="K40" s="16">
        <v>0</v>
      </c>
      <c r="L40" s="16">
        <f t="shared" si="4"/>
        <v>1083951</v>
      </c>
      <c r="M40" s="16">
        <f t="shared" si="1"/>
        <v>2165846</v>
      </c>
      <c r="N40" s="42"/>
    </row>
    <row r="41" spans="1:14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2">
        <v>996963</v>
      </c>
      <c r="G41" s="16">
        <v>963653</v>
      </c>
      <c r="H41" s="16">
        <v>4034</v>
      </c>
      <c r="I41" s="16"/>
      <c r="J41" s="16">
        <v>0</v>
      </c>
      <c r="K41" s="16">
        <v>0</v>
      </c>
      <c r="L41" s="16">
        <f t="shared" si="4"/>
        <v>967687</v>
      </c>
      <c r="M41" s="16">
        <f>SUM(F41:K41)</f>
        <v>1964650</v>
      </c>
      <c r="N41" s="42"/>
    </row>
    <row r="42" spans="1:14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6">
        <v>1003818</v>
      </c>
      <c r="G42" s="42">
        <v>1014443</v>
      </c>
      <c r="H42" s="16">
        <v>0</v>
      </c>
      <c r="I42" s="16"/>
      <c r="J42" s="16">
        <v>0</v>
      </c>
      <c r="K42" s="16">
        <v>0</v>
      </c>
      <c r="L42" s="16">
        <f>SUM(F42:K42)</f>
        <v>2018261</v>
      </c>
      <c r="M42" s="16">
        <f>SUM(F42:K42)</f>
        <v>2018261</v>
      </c>
      <c r="N42" s="42"/>
    </row>
    <row r="43" spans="1:14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2">
        <v>1646037</v>
      </c>
      <c r="G43" s="16">
        <v>1785504</v>
      </c>
      <c r="H43" s="16">
        <v>6463</v>
      </c>
      <c r="I43" s="16"/>
      <c r="J43" s="16">
        <v>0</v>
      </c>
      <c r="K43" s="16">
        <v>0</v>
      </c>
      <c r="L43" s="16">
        <f t="shared" si="4"/>
        <v>1791967</v>
      </c>
      <c r="M43" s="16">
        <f>SUM(F43:K43)</f>
        <v>3438004</v>
      </c>
      <c r="N43" s="43"/>
    </row>
    <row r="44" spans="1:14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6">
        <v>396079</v>
      </c>
      <c r="G44" s="42">
        <v>397953</v>
      </c>
      <c r="H44" s="16">
        <v>11046</v>
      </c>
      <c r="I44" s="16"/>
      <c r="J44" s="16">
        <v>0</v>
      </c>
      <c r="K44" s="16">
        <v>0</v>
      </c>
      <c r="L44" s="16">
        <f>SUM(F44:K44)</f>
        <v>805078</v>
      </c>
      <c r="M44" s="16">
        <f>SUM(F44:K44)</f>
        <v>805078</v>
      </c>
      <c r="N44" s="43"/>
    </row>
    <row r="45" spans="1:14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2">
        <v>539510</v>
      </c>
      <c r="G45" s="16">
        <v>449764</v>
      </c>
      <c r="H45" s="16">
        <v>0</v>
      </c>
      <c r="I45" s="16"/>
      <c r="J45" s="16">
        <v>0</v>
      </c>
      <c r="K45" s="16">
        <v>0</v>
      </c>
      <c r="L45" s="16">
        <f t="shared" si="4"/>
        <v>449764</v>
      </c>
      <c r="M45" s="16">
        <f>SUM(F45:K45)</f>
        <v>989274</v>
      </c>
      <c r="N45" s="43"/>
    </row>
    <row r="46" spans="1:14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6">
        <v>1140845</v>
      </c>
      <c r="G46" s="16">
        <v>1137280</v>
      </c>
      <c r="H46" s="16">
        <v>0</v>
      </c>
      <c r="I46" s="16"/>
      <c r="J46" s="16">
        <v>0</v>
      </c>
      <c r="K46" s="16">
        <v>0</v>
      </c>
      <c r="L46" s="16">
        <f t="shared" si="4"/>
        <v>1137280</v>
      </c>
      <c r="M46" s="16">
        <f t="shared" si="1"/>
        <v>2278125</v>
      </c>
      <c r="N46" s="43"/>
    </row>
    <row r="47" spans="1:14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1536163</v>
      </c>
      <c r="G47" s="16">
        <v>757352</v>
      </c>
      <c r="H47" s="16">
        <v>11046</v>
      </c>
      <c r="I47" s="16"/>
      <c r="J47" s="16">
        <v>0</v>
      </c>
      <c r="K47" s="16">
        <v>0</v>
      </c>
      <c r="L47" s="16">
        <f t="shared" si="4"/>
        <v>768398</v>
      </c>
      <c r="M47" s="16">
        <f t="shared" si="1"/>
        <v>2304561</v>
      </c>
      <c r="N47" s="43"/>
    </row>
    <row r="48" spans="1:14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6">
        <v>398737</v>
      </c>
      <c r="G48" s="44">
        <v>398737</v>
      </c>
      <c r="H48" s="16">
        <v>0</v>
      </c>
      <c r="I48" s="16"/>
      <c r="J48" s="16">
        <v>0</v>
      </c>
      <c r="K48" s="16">
        <v>0</v>
      </c>
      <c r="L48" s="16">
        <f>SUM(F48:K48)</f>
        <v>797474</v>
      </c>
      <c r="M48" s="16">
        <f>SUM(F48:K48)</f>
        <v>797474</v>
      </c>
      <c r="N48" s="43"/>
    </row>
    <row r="49" spans="1:14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0</v>
      </c>
      <c r="G49" s="16">
        <v>608544</v>
      </c>
      <c r="H49" s="16">
        <v>0</v>
      </c>
      <c r="I49" s="16"/>
      <c r="J49" s="16">
        <v>0</v>
      </c>
      <c r="K49" s="16">
        <v>0</v>
      </c>
      <c r="L49" s="16">
        <f t="shared" si="4"/>
        <v>608544</v>
      </c>
      <c r="M49" s="16">
        <f t="shared" si="1"/>
        <v>608544</v>
      </c>
    </row>
    <row r="50" spans="1:14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6">
        <v>2166418</v>
      </c>
      <c r="G50" s="45">
        <v>1409987</v>
      </c>
      <c r="H50" s="16">
        <v>0</v>
      </c>
      <c r="I50" s="16"/>
      <c r="J50" s="16">
        <v>0</v>
      </c>
      <c r="K50" s="16">
        <v>0</v>
      </c>
      <c r="L50" s="16">
        <f>SUM(G50:K50)</f>
        <v>1409987</v>
      </c>
      <c r="M50" s="16">
        <f t="shared" si="1"/>
        <v>3576405</v>
      </c>
    </row>
    <row r="51" spans="1:14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6">
        <v>166655</v>
      </c>
      <c r="G51" s="16">
        <v>166655</v>
      </c>
      <c r="H51" s="16">
        <v>0</v>
      </c>
      <c r="I51" s="16"/>
      <c r="J51" s="16">
        <v>0</v>
      </c>
      <c r="K51" s="16">
        <v>0</v>
      </c>
      <c r="L51" s="16">
        <f t="shared" si="4"/>
        <v>166655</v>
      </c>
      <c r="M51" s="16">
        <f t="shared" si="1"/>
        <v>333310</v>
      </c>
    </row>
    <row r="52" spans="1:14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6">
        <v>1135654</v>
      </c>
      <c r="G52" s="16">
        <v>0</v>
      </c>
      <c r="H52" s="16">
        <v>0</v>
      </c>
      <c r="I52" s="16"/>
      <c r="J52" s="16">
        <v>0</v>
      </c>
      <c r="K52" s="16">
        <v>0</v>
      </c>
      <c r="L52" s="16">
        <f t="shared" si="4"/>
        <v>0</v>
      </c>
      <c r="M52" s="16">
        <f>SUM(F52:K52)</f>
        <v>1135654</v>
      </c>
    </row>
    <row r="53" spans="1:14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6">
        <v>1513079</v>
      </c>
      <c r="G53" s="16">
        <v>1433578</v>
      </c>
      <c r="H53" s="16">
        <v>7540</v>
      </c>
      <c r="I53" s="16"/>
      <c r="J53" s="16">
        <v>0</v>
      </c>
      <c r="K53" s="16">
        <v>0</v>
      </c>
      <c r="L53" s="16">
        <f t="shared" si="4"/>
        <v>1441118</v>
      </c>
      <c r="M53" s="16">
        <f t="shared" si="1"/>
        <v>2954197</v>
      </c>
    </row>
    <row r="54" spans="1:14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371582</v>
      </c>
      <c r="G54" s="16">
        <v>436131</v>
      </c>
      <c r="H54" s="16">
        <v>4034</v>
      </c>
      <c r="I54" s="51"/>
      <c r="J54" s="42">
        <v>0</v>
      </c>
      <c r="K54" s="16">
        <v>0</v>
      </c>
      <c r="L54" s="16">
        <f t="shared" si="4"/>
        <v>440165</v>
      </c>
      <c r="M54" s="16">
        <f>SUM(F54:K54)</f>
        <v>811747</v>
      </c>
    </row>
    <row r="55" spans="1:14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6">
        <v>676114</v>
      </c>
      <c r="G55" s="16">
        <v>676114</v>
      </c>
      <c r="H55" s="16">
        <v>0</v>
      </c>
      <c r="I55" s="16"/>
      <c r="J55" s="16">
        <v>0</v>
      </c>
      <c r="K55" s="16">
        <v>0</v>
      </c>
      <c r="L55" s="16">
        <f t="shared" si="4"/>
        <v>676114</v>
      </c>
      <c r="M55" s="16">
        <f t="shared" si="1"/>
        <v>1352228</v>
      </c>
    </row>
    <row r="56" spans="1:14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729738</v>
      </c>
      <c r="G56" s="16">
        <v>921401</v>
      </c>
      <c r="H56" s="16">
        <v>0</v>
      </c>
      <c r="I56" s="16"/>
      <c r="J56" s="16">
        <v>0</v>
      </c>
      <c r="K56" s="16">
        <v>0</v>
      </c>
      <c r="L56" s="16">
        <f t="shared" si="4"/>
        <v>921401</v>
      </c>
      <c r="M56" s="16">
        <f>SUM(F56:K56)</f>
        <v>1651139</v>
      </c>
    </row>
    <row r="57" spans="1:14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915218</v>
      </c>
      <c r="G57" s="44">
        <v>1124260</v>
      </c>
      <c r="H57" s="16">
        <v>0</v>
      </c>
      <c r="I57" s="16"/>
      <c r="J57" s="16">
        <v>0</v>
      </c>
      <c r="K57" s="16">
        <v>0</v>
      </c>
      <c r="L57" s="16">
        <f t="shared" si="4"/>
        <v>1124260</v>
      </c>
      <c r="M57" s="16">
        <f>SUM(F57:K57)</f>
        <v>2039478</v>
      </c>
    </row>
    <row r="58" spans="1:14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1100191</v>
      </c>
      <c r="G58" s="44">
        <v>1102067</v>
      </c>
      <c r="H58" s="16">
        <v>25542</v>
      </c>
      <c r="I58" s="16"/>
      <c r="J58" s="16">
        <v>0</v>
      </c>
      <c r="K58" s="16">
        <v>0</v>
      </c>
      <c r="L58" s="16">
        <f t="shared" si="4"/>
        <v>1127609</v>
      </c>
      <c r="M58" s="16">
        <f>SUM(F58:K58)</f>
        <v>2227800</v>
      </c>
      <c r="N58" s="42"/>
    </row>
    <row r="59" spans="1:14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1550323</v>
      </c>
      <c r="G59" s="16">
        <v>1698116</v>
      </c>
      <c r="H59" s="16">
        <v>0</v>
      </c>
      <c r="I59" s="16"/>
      <c r="J59" s="16">
        <v>0</v>
      </c>
      <c r="K59" s="16">
        <v>0</v>
      </c>
      <c r="L59" s="16">
        <f t="shared" si="4"/>
        <v>1698116</v>
      </c>
      <c r="M59" s="16">
        <f>SUM(F59:K59)</f>
        <v>3248439</v>
      </c>
    </row>
    <row r="60" spans="1:14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6">
        <v>2155681</v>
      </c>
      <c r="G60" s="16">
        <v>2321094</v>
      </c>
      <c r="H60" s="16">
        <v>2504</v>
      </c>
      <c r="I60" s="16"/>
      <c r="J60" s="16">
        <v>0</v>
      </c>
      <c r="K60" s="16">
        <v>0</v>
      </c>
      <c r="L60" s="16">
        <f t="shared" si="4"/>
        <v>2323598</v>
      </c>
      <c r="M60" s="16">
        <f t="shared" si="1"/>
        <v>4479279</v>
      </c>
    </row>
    <row r="61" spans="1:14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6">
        <v>710795</v>
      </c>
      <c r="G61" s="16">
        <v>735927</v>
      </c>
      <c r="H61" s="16">
        <v>0</v>
      </c>
      <c r="I61" s="16"/>
      <c r="J61" s="16">
        <v>0</v>
      </c>
      <c r="K61" s="16">
        <v>0</v>
      </c>
      <c r="L61" s="16">
        <f t="shared" si="4"/>
        <v>735927</v>
      </c>
      <c r="M61" s="16">
        <f t="shared" si="1"/>
        <v>1446722</v>
      </c>
    </row>
    <row r="62" spans="1:14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6">
        <v>1282380</v>
      </c>
      <c r="G62" s="16">
        <v>1283083</v>
      </c>
      <c r="H62" s="16">
        <v>0</v>
      </c>
      <c r="I62" s="16"/>
      <c r="J62" s="16">
        <v>0</v>
      </c>
      <c r="K62" s="16">
        <v>0</v>
      </c>
      <c r="L62" s="16">
        <f t="shared" si="4"/>
        <v>1283083</v>
      </c>
      <c r="M62" s="16">
        <f t="shared" si="1"/>
        <v>2565463</v>
      </c>
    </row>
    <row r="63" spans="1:14" ht="15.75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0">
        <v>2115837</v>
      </c>
      <c r="G63" s="55">
        <v>2056857</v>
      </c>
      <c r="H63" s="54">
        <v>11458</v>
      </c>
      <c r="I63" s="16">
        <v>0</v>
      </c>
      <c r="J63" s="16">
        <v>0</v>
      </c>
      <c r="K63" s="16">
        <v>0</v>
      </c>
      <c r="L63" s="16">
        <f>SUM(G63:K63)</f>
        <v>2068315</v>
      </c>
      <c r="M63" s="16">
        <f t="shared" si="1"/>
        <v>4184152</v>
      </c>
    </row>
    <row r="64" spans="1:14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6">
        <v>2322765</v>
      </c>
      <c r="G64" s="16">
        <v>2332578</v>
      </c>
      <c r="H64" s="16">
        <v>7540</v>
      </c>
      <c r="I64" s="16"/>
      <c r="J64" s="16">
        <v>0</v>
      </c>
      <c r="K64" s="16">
        <v>0</v>
      </c>
      <c r="L64" s="16">
        <f t="shared" si="4"/>
        <v>2340118</v>
      </c>
      <c r="M64" s="16">
        <f t="shared" si="1"/>
        <v>4662883</v>
      </c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6">
        <v>81699</v>
      </c>
      <c r="G65" s="16">
        <v>84120</v>
      </c>
      <c r="H65" s="16">
        <v>0</v>
      </c>
      <c r="I65" s="16"/>
      <c r="J65" s="16">
        <v>0</v>
      </c>
      <c r="K65" s="16">
        <v>0</v>
      </c>
      <c r="L65" s="16">
        <f t="shared" si="4"/>
        <v>84120</v>
      </c>
      <c r="M65" s="16">
        <f t="shared" si="1"/>
        <v>165819</v>
      </c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6">
        <v>469091</v>
      </c>
      <c r="G66" s="16">
        <v>472841</v>
      </c>
      <c r="H66" s="16">
        <v>0</v>
      </c>
      <c r="I66" s="16"/>
      <c r="J66" s="16">
        <v>0</v>
      </c>
      <c r="K66" s="16">
        <v>0</v>
      </c>
      <c r="L66" s="16">
        <f t="shared" si="4"/>
        <v>472841</v>
      </c>
      <c r="M66" s="16">
        <f t="shared" si="1"/>
        <v>941932</v>
      </c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6">
        <v>730292</v>
      </c>
      <c r="G67" s="16">
        <v>1030477</v>
      </c>
      <c r="H67" s="16">
        <v>0</v>
      </c>
      <c r="I67" s="16"/>
      <c r="J67" s="16">
        <v>0</v>
      </c>
      <c r="K67" s="16">
        <v>0</v>
      </c>
      <c r="L67" s="16">
        <f t="shared" si="4"/>
        <v>1030477</v>
      </c>
      <c r="M67" s="16">
        <f t="shared" ref="M67:M129" si="5">SUM(F67:K67)</f>
        <v>1760769</v>
      </c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38">
        <v>0</v>
      </c>
      <c r="G68" s="16">
        <v>0</v>
      </c>
      <c r="H68" s="16">
        <v>0</v>
      </c>
      <c r="I68" s="16"/>
      <c r="J68" s="16">
        <v>0</v>
      </c>
      <c r="K68" s="16">
        <v>0</v>
      </c>
      <c r="L68" s="16">
        <f t="shared" si="4"/>
        <v>0</v>
      </c>
      <c r="M68" s="16">
        <f t="shared" si="5"/>
        <v>0</v>
      </c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574053</v>
      </c>
      <c r="G69" s="16">
        <v>564590</v>
      </c>
      <c r="H69" s="16">
        <v>7540</v>
      </c>
      <c r="I69" s="16"/>
      <c r="J69" s="16">
        <v>0</v>
      </c>
      <c r="K69" s="16">
        <v>0</v>
      </c>
      <c r="L69" s="16">
        <f t="shared" si="4"/>
        <v>572130</v>
      </c>
      <c r="M69" s="16">
        <f t="shared" si="5"/>
        <v>1146183</v>
      </c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6">
        <v>178149</v>
      </c>
      <c r="G70" s="16">
        <v>221478</v>
      </c>
      <c r="H70" s="16">
        <v>0</v>
      </c>
      <c r="I70" s="16"/>
      <c r="J70" s="16">
        <v>0</v>
      </c>
      <c r="K70" s="16">
        <v>0</v>
      </c>
      <c r="L70" s="16">
        <f t="shared" si="4"/>
        <v>221478</v>
      </c>
      <c r="M70" s="16">
        <f t="shared" si="5"/>
        <v>399627</v>
      </c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6">
        <v>717342</v>
      </c>
      <c r="G71" s="16">
        <v>722938</v>
      </c>
      <c r="H71" s="16">
        <v>7540</v>
      </c>
      <c r="I71" s="16"/>
      <c r="J71" s="16">
        <v>0</v>
      </c>
      <c r="K71" s="16">
        <v>0</v>
      </c>
      <c r="L71" s="16">
        <f t="shared" si="4"/>
        <v>730478</v>
      </c>
      <c r="M71" s="16">
        <f t="shared" si="5"/>
        <v>1447820</v>
      </c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6">
        <v>1103460</v>
      </c>
      <c r="G72" s="16">
        <v>1499087</v>
      </c>
      <c r="H72" s="16">
        <v>7540</v>
      </c>
      <c r="I72" s="16"/>
      <c r="J72" s="16">
        <v>0</v>
      </c>
      <c r="K72" s="16">
        <v>0</v>
      </c>
      <c r="L72" s="16">
        <f t="shared" si="4"/>
        <v>1506627</v>
      </c>
      <c r="M72" s="16">
        <f t="shared" si="5"/>
        <v>2610087</v>
      </c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6">
        <v>2385868</v>
      </c>
      <c r="G73" s="16">
        <v>2310686</v>
      </c>
      <c r="H73" s="16">
        <v>0</v>
      </c>
      <c r="I73" s="16"/>
      <c r="J73" s="16">
        <v>0</v>
      </c>
      <c r="K73" s="16">
        <v>0</v>
      </c>
      <c r="L73" s="16">
        <f t="shared" si="4"/>
        <v>2310686</v>
      </c>
      <c r="M73" s="16">
        <f t="shared" si="5"/>
        <v>4696554</v>
      </c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6">
        <v>1510840</v>
      </c>
      <c r="G74" s="16">
        <v>1324662</v>
      </c>
      <c r="H74" s="16">
        <v>5386</v>
      </c>
      <c r="I74" s="16"/>
      <c r="J74" s="16">
        <v>0</v>
      </c>
      <c r="K74" s="16">
        <v>0</v>
      </c>
      <c r="L74" s="16">
        <f t="shared" si="4"/>
        <v>1330048</v>
      </c>
      <c r="M74" s="16">
        <f t="shared" si="5"/>
        <v>2840888</v>
      </c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6">
        <v>2006131</v>
      </c>
      <c r="G75" s="16">
        <v>1886107</v>
      </c>
      <c r="H75" s="16">
        <v>0</v>
      </c>
      <c r="I75" s="16"/>
      <c r="J75" s="16">
        <v>0</v>
      </c>
      <c r="K75" s="16">
        <v>0</v>
      </c>
      <c r="L75" s="16">
        <f t="shared" si="4"/>
        <v>1886107</v>
      </c>
      <c r="M75" s="16">
        <f t="shared" si="5"/>
        <v>3892238</v>
      </c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6">
        <v>1877624</v>
      </c>
      <c r="G76" s="16">
        <v>1855824</v>
      </c>
      <c r="H76" s="16">
        <v>7012</v>
      </c>
      <c r="I76" s="16"/>
      <c r="J76" s="16">
        <v>14000</v>
      </c>
      <c r="K76" s="16">
        <v>34081</v>
      </c>
      <c r="L76" s="16">
        <f t="shared" si="4"/>
        <v>1910917</v>
      </c>
      <c r="M76" s="16">
        <f t="shared" si="5"/>
        <v>3788541</v>
      </c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6">
        <v>1890861</v>
      </c>
      <c r="G77" s="16">
        <v>1668791</v>
      </c>
      <c r="H77" s="16">
        <v>0</v>
      </c>
      <c r="I77" s="16"/>
      <c r="J77" s="16">
        <v>0</v>
      </c>
      <c r="K77" s="16">
        <v>15098</v>
      </c>
      <c r="L77" s="16">
        <f t="shared" si="4"/>
        <v>1683889</v>
      </c>
      <c r="M77" s="16">
        <f t="shared" si="5"/>
        <v>3574750</v>
      </c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6">
        <v>1530450</v>
      </c>
      <c r="G78" s="16">
        <v>1543459</v>
      </c>
      <c r="H78" s="16">
        <v>0</v>
      </c>
      <c r="I78" s="16"/>
      <c r="J78" s="16">
        <v>0</v>
      </c>
      <c r="K78" s="16">
        <v>0</v>
      </c>
      <c r="L78" s="16">
        <f t="shared" si="4"/>
        <v>1543459</v>
      </c>
      <c r="M78" s="16">
        <f t="shared" si="5"/>
        <v>3073909</v>
      </c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6">
        <v>666225</v>
      </c>
      <c r="G79" s="16">
        <v>727199</v>
      </c>
      <c r="H79" s="16">
        <v>0</v>
      </c>
      <c r="I79" s="16"/>
      <c r="J79" s="16">
        <v>0</v>
      </c>
      <c r="K79" s="16">
        <v>16734</v>
      </c>
      <c r="L79" s="16">
        <f t="shared" si="4"/>
        <v>743933</v>
      </c>
      <c r="M79" s="16">
        <f t="shared" si="5"/>
        <v>1410158</v>
      </c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6">
        <v>858992</v>
      </c>
      <c r="G80" s="16">
        <v>858292</v>
      </c>
      <c r="H80" s="16">
        <v>0</v>
      </c>
      <c r="I80" s="16"/>
      <c r="J80" s="16">
        <v>0</v>
      </c>
      <c r="K80" s="16">
        <v>0</v>
      </c>
      <c r="L80" s="16">
        <f t="shared" si="4"/>
        <v>858292</v>
      </c>
      <c r="M80" s="16">
        <f t="shared" si="5"/>
        <v>1717284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6">
        <v>2401787</v>
      </c>
      <c r="G81" s="16">
        <v>2076147</v>
      </c>
      <c r="H81" s="16">
        <v>7540</v>
      </c>
      <c r="I81" s="16"/>
      <c r="J81" s="16">
        <v>0</v>
      </c>
      <c r="K81" s="16">
        <v>56072</v>
      </c>
      <c r="L81" s="16">
        <f t="shared" si="4"/>
        <v>2139759</v>
      </c>
      <c r="M81" s="16">
        <f t="shared" si="5"/>
        <v>4541546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6">
        <v>230874</v>
      </c>
      <c r="G82" s="16">
        <v>423055</v>
      </c>
      <c r="H82" s="16">
        <v>0</v>
      </c>
      <c r="I82" s="16"/>
      <c r="J82" s="16">
        <v>0</v>
      </c>
      <c r="K82" s="16">
        <v>0</v>
      </c>
      <c r="L82" s="16">
        <f t="shared" si="4"/>
        <v>423055</v>
      </c>
      <c r="M82" s="16">
        <f t="shared" si="5"/>
        <v>653929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2">
        <v>1493574</v>
      </c>
      <c r="G83" s="16">
        <v>1866231</v>
      </c>
      <c r="H83" s="16">
        <v>7000</v>
      </c>
      <c r="I83" s="16"/>
      <c r="J83" s="16">
        <v>0</v>
      </c>
      <c r="K83" s="16">
        <v>0</v>
      </c>
      <c r="L83" s="16">
        <f t="shared" si="4"/>
        <v>1873231</v>
      </c>
      <c r="M83" s="16">
        <f>SUM(F83:K83)</f>
        <v>3366805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6">
        <v>850828</v>
      </c>
      <c r="G84" s="16">
        <v>843425</v>
      </c>
      <c r="H84" s="16">
        <v>0</v>
      </c>
      <c r="I84" s="16"/>
      <c r="J84" s="16">
        <v>0</v>
      </c>
      <c r="K84" s="16">
        <v>0</v>
      </c>
      <c r="L84" s="16">
        <f t="shared" si="4"/>
        <v>843425</v>
      </c>
      <c r="M84" s="16">
        <f t="shared" si="5"/>
        <v>1694253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6">
        <v>1396660</v>
      </c>
      <c r="G85" s="16">
        <v>1609658</v>
      </c>
      <c r="H85" s="16">
        <v>29982</v>
      </c>
      <c r="I85" s="16"/>
      <c r="J85" s="16">
        <v>0</v>
      </c>
      <c r="K85" s="16">
        <v>0</v>
      </c>
      <c r="L85" s="16">
        <f t="shared" si="4"/>
        <v>1639640</v>
      </c>
      <c r="M85" s="16">
        <f t="shared" si="5"/>
        <v>3036300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6">
        <v>1632006</v>
      </c>
      <c r="G86" s="16">
        <v>1922345</v>
      </c>
      <c r="H86" s="16">
        <v>9689</v>
      </c>
      <c r="I86" s="16"/>
      <c r="J86" s="16">
        <v>0</v>
      </c>
      <c r="K86" s="16">
        <v>0</v>
      </c>
      <c r="L86" s="16">
        <f t="shared" si="4"/>
        <v>1932034</v>
      </c>
      <c r="M86" s="16">
        <f t="shared" si="5"/>
        <v>3564040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2033899</v>
      </c>
      <c r="G87" s="16">
        <v>1947771</v>
      </c>
      <c r="H87" s="16">
        <v>11046</v>
      </c>
      <c r="I87" s="16"/>
      <c r="J87" s="16">
        <v>0</v>
      </c>
      <c r="K87" s="16">
        <v>0</v>
      </c>
      <c r="L87" s="16">
        <f t="shared" si="4"/>
        <v>1958817</v>
      </c>
      <c r="M87" s="16">
        <f t="shared" si="5"/>
        <v>3992716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6">
        <v>0</v>
      </c>
      <c r="G88" s="16">
        <v>1014727</v>
      </c>
      <c r="H88" s="16">
        <v>7012</v>
      </c>
      <c r="I88" s="16"/>
      <c r="J88" s="16">
        <v>0</v>
      </c>
      <c r="K88" s="16">
        <v>0</v>
      </c>
      <c r="L88" s="16">
        <f t="shared" ref="L88:L132" si="6">SUM(G88:K88)</f>
        <v>1021739</v>
      </c>
      <c r="M88" s="16">
        <f t="shared" si="5"/>
        <v>1021739</v>
      </c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2">
        <v>689749</v>
      </c>
      <c r="G89" s="42">
        <v>525194</v>
      </c>
      <c r="H89" s="16">
        <v>0</v>
      </c>
      <c r="I89" s="16"/>
      <c r="J89" s="16">
        <v>0</v>
      </c>
      <c r="K89" s="16">
        <v>0</v>
      </c>
      <c r="L89" s="16">
        <f>SUM(F89:K89)</f>
        <v>1214943</v>
      </c>
      <c r="M89" s="16">
        <f>SUM(F89:K89)</f>
        <v>1214943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2">
        <v>1203476</v>
      </c>
      <c r="G90" s="16">
        <v>1085485</v>
      </c>
      <c r="H90" s="16">
        <v>10080</v>
      </c>
      <c r="I90" s="16"/>
      <c r="J90" s="16">
        <v>0</v>
      </c>
      <c r="K90" s="16">
        <v>0</v>
      </c>
      <c r="L90" s="16">
        <f t="shared" si="6"/>
        <v>1095565</v>
      </c>
      <c r="M90" s="16">
        <f>SUM(F90:K90)</f>
        <v>2299041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6">
        <v>743880</v>
      </c>
      <c r="G91" s="16">
        <v>743880</v>
      </c>
      <c r="H91" s="16">
        <v>7540</v>
      </c>
      <c r="I91" s="16"/>
      <c r="J91" s="16">
        <v>0</v>
      </c>
      <c r="K91" s="16">
        <v>0</v>
      </c>
      <c r="L91" s="16">
        <f t="shared" si="6"/>
        <v>751420</v>
      </c>
      <c r="M91" s="16">
        <f t="shared" si="5"/>
        <v>1495300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6">
        <v>1064078</v>
      </c>
      <c r="G92" s="16">
        <v>1057735</v>
      </c>
      <c r="H92" s="16">
        <v>0</v>
      </c>
      <c r="I92" s="16"/>
      <c r="J92" s="16">
        <v>0</v>
      </c>
      <c r="K92" s="16">
        <v>0</v>
      </c>
      <c r="L92" s="16">
        <f t="shared" si="6"/>
        <v>1057735</v>
      </c>
      <c r="M92" s="16">
        <f t="shared" si="5"/>
        <v>2121813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499032</v>
      </c>
      <c r="G93" s="16">
        <v>502703</v>
      </c>
      <c r="H93" s="16">
        <v>0</v>
      </c>
      <c r="I93" s="16"/>
      <c r="J93" s="16">
        <v>0</v>
      </c>
      <c r="K93" s="16">
        <v>0</v>
      </c>
      <c r="L93" s="16">
        <f t="shared" si="6"/>
        <v>502703</v>
      </c>
      <c r="M93" s="16">
        <f t="shared" si="5"/>
        <v>1001735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6">
        <v>805435</v>
      </c>
      <c r="G94" s="16">
        <v>811892</v>
      </c>
      <c r="H94" s="16">
        <v>0</v>
      </c>
      <c r="I94" s="16"/>
      <c r="J94" s="16">
        <v>0</v>
      </c>
      <c r="K94" s="16">
        <v>0</v>
      </c>
      <c r="L94" s="16">
        <f t="shared" si="6"/>
        <v>811892</v>
      </c>
      <c r="M94" s="16">
        <f t="shared" si="5"/>
        <v>1617327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6">
        <v>2021741</v>
      </c>
      <c r="G95" s="16">
        <v>2021741</v>
      </c>
      <c r="H95" s="16">
        <v>0</v>
      </c>
      <c r="I95" s="16"/>
      <c r="J95" s="16">
        <v>0</v>
      </c>
      <c r="K95" s="16">
        <v>0</v>
      </c>
      <c r="L95" s="16">
        <f t="shared" si="6"/>
        <v>2021741</v>
      </c>
      <c r="M95" s="16">
        <f t="shared" si="5"/>
        <v>4043482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6">
        <v>1212755</v>
      </c>
      <c r="G96" s="16">
        <v>1898719</v>
      </c>
      <c r="H96" s="16">
        <v>12926</v>
      </c>
      <c r="I96" s="16"/>
      <c r="J96" s="16">
        <v>0</v>
      </c>
      <c r="K96" s="16">
        <v>0</v>
      </c>
      <c r="L96" s="16">
        <f t="shared" si="6"/>
        <v>1911645</v>
      </c>
      <c r="M96" s="16">
        <f t="shared" si="5"/>
        <v>3124400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310663</v>
      </c>
      <c r="G97" s="16">
        <v>866382</v>
      </c>
      <c r="H97" s="16">
        <v>10782</v>
      </c>
      <c r="I97" s="16"/>
      <c r="J97" s="16">
        <v>0</v>
      </c>
      <c r="K97" s="16">
        <v>0</v>
      </c>
      <c r="L97" s="16">
        <f t="shared" si="6"/>
        <v>877164</v>
      </c>
      <c r="M97" s="16">
        <f t="shared" si="5"/>
        <v>1187827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6">
        <v>852010</v>
      </c>
      <c r="G98" s="16">
        <v>961076</v>
      </c>
      <c r="H98" s="16">
        <v>0</v>
      </c>
      <c r="I98" s="16"/>
      <c r="J98" s="16">
        <v>0</v>
      </c>
      <c r="K98" s="16">
        <v>0</v>
      </c>
      <c r="L98" s="16">
        <f t="shared" si="6"/>
        <v>961076</v>
      </c>
      <c r="M98" s="16">
        <f t="shared" si="5"/>
        <v>1813086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6">
        <v>649013</v>
      </c>
      <c r="G99" s="42">
        <v>607704</v>
      </c>
      <c r="H99" s="16">
        <v>11046</v>
      </c>
      <c r="I99" s="16"/>
      <c r="J99" s="16">
        <v>0</v>
      </c>
      <c r="K99" s="16">
        <v>0</v>
      </c>
      <c r="L99" s="16">
        <f t="shared" si="6"/>
        <v>618750</v>
      </c>
      <c r="M99" s="16">
        <f>SUM(F99:K99)</f>
        <v>1267763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6">
        <v>737069</v>
      </c>
      <c r="G100" s="16">
        <v>740218</v>
      </c>
      <c r="H100" s="16">
        <v>7540</v>
      </c>
      <c r="I100" s="16"/>
      <c r="J100" s="16">
        <v>0</v>
      </c>
      <c r="K100" s="16">
        <v>0</v>
      </c>
      <c r="L100" s="16">
        <f t="shared" si="6"/>
        <v>747758</v>
      </c>
      <c r="M100" s="16">
        <f t="shared" si="5"/>
        <v>1484827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6">
        <v>574433</v>
      </c>
      <c r="G101" s="16">
        <v>576535</v>
      </c>
      <c r="H101" s="16">
        <v>10782</v>
      </c>
      <c r="I101" s="16"/>
      <c r="J101" s="16">
        <v>0</v>
      </c>
      <c r="K101" s="16">
        <v>0</v>
      </c>
      <c r="L101" s="16">
        <f t="shared" si="6"/>
        <v>587317</v>
      </c>
      <c r="M101" s="16">
        <f t="shared" si="5"/>
        <v>1161750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140903</v>
      </c>
      <c r="G102" s="16">
        <v>140903</v>
      </c>
      <c r="H102" s="16">
        <v>0</v>
      </c>
      <c r="I102" s="16"/>
      <c r="J102" s="16">
        <v>0</v>
      </c>
      <c r="K102" s="16">
        <v>0</v>
      </c>
      <c r="L102" s="16">
        <f t="shared" si="6"/>
        <v>140903</v>
      </c>
      <c r="M102" s="16">
        <f t="shared" si="5"/>
        <v>281806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2">
        <v>486224</v>
      </c>
      <c r="G103" s="16">
        <v>404782</v>
      </c>
      <c r="H103" s="16">
        <v>0</v>
      </c>
      <c r="I103" s="16"/>
      <c r="J103" s="16">
        <v>0</v>
      </c>
      <c r="K103" s="16">
        <v>0</v>
      </c>
      <c r="L103" s="16">
        <f t="shared" si="6"/>
        <v>404782</v>
      </c>
      <c r="M103" s="16">
        <f>SUM(F103:K103)</f>
        <v>891006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6">
        <v>263311</v>
      </c>
      <c r="G104" s="16">
        <v>255517</v>
      </c>
      <c r="H104" s="16">
        <v>3770</v>
      </c>
      <c r="I104" s="16"/>
      <c r="J104" s="16">
        <v>0</v>
      </c>
      <c r="K104" s="16">
        <v>0</v>
      </c>
      <c r="L104" s="16">
        <f t="shared" si="6"/>
        <v>259287</v>
      </c>
      <c r="M104" s="16">
        <f t="shared" si="5"/>
        <v>522598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6">
        <v>403012</v>
      </c>
      <c r="G105" s="16">
        <v>539192</v>
      </c>
      <c r="H105" s="16">
        <v>21036</v>
      </c>
      <c r="I105" s="16"/>
      <c r="J105" s="16">
        <v>0</v>
      </c>
      <c r="K105" s="16">
        <v>0</v>
      </c>
      <c r="L105" s="16">
        <f t="shared" si="6"/>
        <v>560228</v>
      </c>
      <c r="M105" s="16">
        <f t="shared" si="5"/>
        <v>963240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6">
        <v>372308</v>
      </c>
      <c r="G106" s="16">
        <v>368808</v>
      </c>
      <c r="H106" s="16">
        <v>22092</v>
      </c>
      <c r="I106" s="16"/>
      <c r="J106" s="16">
        <v>0</v>
      </c>
      <c r="K106" s="16">
        <v>0</v>
      </c>
      <c r="L106" s="16">
        <f t="shared" si="6"/>
        <v>390900</v>
      </c>
      <c r="M106" s="16">
        <f t="shared" si="5"/>
        <v>763208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6">
        <v>0</v>
      </c>
      <c r="G107" s="16">
        <v>1104347</v>
      </c>
      <c r="H107" s="16">
        <v>11046</v>
      </c>
      <c r="I107" s="16">
        <v>0</v>
      </c>
      <c r="J107" s="16">
        <v>0</v>
      </c>
      <c r="K107" s="16">
        <v>0</v>
      </c>
      <c r="L107" s="16">
        <f t="shared" si="6"/>
        <v>1115393</v>
      </c>
      <c r="M107" s="16">
        <f t="shared" si="5"/>
        <v>1115393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717101</v>
      </c>
      <c r="G108" s="16">
        <v>365093</v>
      </c>
      <c r="H108" s="16">
        <v>7540</v>
      </c>
      <c r="I108" s="16"/>
      <c r="J108" s="16">
        <v>0</v>
      </c>
      <c r="K108" s="16">
        <v>0</v>
      </c>
      <c r="L108" s="16">
        <f t="shared" si="6"/>
        <v>372633</v>
      </c>
      <c r="M108" s="16">
        <f>SUM(F108:K108)</f>
        <v>1089734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339288</v>
      </c>
      <c r="G109" s="16">
        <v>522390</v>
      </c>
      <c r="H109" s="16">
        <v>3770</v>
      </c>
      <c r="I109" s="16"/>
      <c r="J109" s="16">
        <v>0</v>
      </c>
      <c r="K109" s="16">
        <v>0</v>
      </c>
      <c r="L109" s="16">
        <f t="shared" si="6"/>
        <v>526160</v>
      </c>
      <c r="M109" s="16">
        <f>SUM(F109:K109)</f>
        <v>865448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154021</v>
      </c>
      <c r="G110" s="16">
        <v>172031</v>
      </c>
      <c r="H110" s="16">
        <v>5912</v>
      </c>
      <c r="I110" s="16"/>
      <c r="J110" s="16">
        <v>0</v>
      </c>
      <c r="K110" s="16">
        <v>0</v>
      </c>
      <c r="L110" s="16">
        <f t="shared" si="6"/>
        <v>177943</v>
      </c>
      <c r="M110" s="16">
        <f>SUM(F110:K110)</f>
        <v>331964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507825</v>
      </c>
      <c r="G111" s="16">
        <v>596500</v>
      </c>
      <c r="H111" s="16">
        <v>7540</v>
      </c>
      <c r="I111" s="16"/>
      <c r="J111" s="16">
        <v>0</v>
      </c>
      <c r="K111" s="16">
        <v>0</v>
      </c>
      <c r="L111" s="16">
        <f t="shared" si="6"/>
        <v>604040</v>
      </c>
      <c r="M111" s="16">
        <f>SUM(F111:K111)</f>
        <v>1111865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6">
        <v>721446</v>
      </c>
      <c r="G112" s="16">
        <v>925377</v>
      </c>
      <c r="H112" s="16">
        <v>11046</v>
      </c>
      <c r="I112" s="16"/>
      <c r="J112" s="16">
        <v>0</v>
      </c>
      <c r="K112" s="16">
        <v>0</v>
      </c>
      <c r="L112" s="16">
        <f t="shared" si="6"/>
        <v>936423</v>
      </c>
      <c r="M112" s="16">
        <f t="shared" si="5"/>
        <v>1657869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6">
        <v>721446</v>
      </c>
      <c r="G113" s="47">
        <v>925377</v>
      </c>
      <c r="H113" s="47">
        <v>11046</v>
      </c>
      <c r="I113" s="47"/>
      <c r="J113" s="16">
        <v>0</v>
      </c>
      <c r="K113" s="16">
        <v>0</v>
      </c>
      <c r="L113" s="16">
        <f t="shared" si="6"/>
        <v>936423</v>
      </c>
      <c r="M113" s="16">
        <f t="shared" si="5"/>
        <v>1657869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107458</v>
      </c>
      <c r="G114" s="16">
        <v>25953</v>
      </c>
      <c r="H114" s="16">
        <v>0</v>
      </c>
      <c r="I114" s="16"/>
      <c r="J114" s="16">
        <v>0</v>
      </c>
      <c r="K114" s="16">
        <v>0</v>
      </c>
      <c r="L114" s="16">
        <f t="shared" si="6"/>
        <v>25953</v>
      </c>
      <c r="M114" s="16">
        <f>SUM(F114:K114)</f>
        <v>133411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6">
        <v>1454052</v>
      </c>
      <c r="G115" s="16">
        <v>1384406</v>
      </c>
      <c r="H115" s="16">
        <v>11310</v>
      </c>
      <c r="I115" s="16"/>
      <c r="J115" s="16">
        <v>0</v>
      </c>
      <c r="K115" s="16">
        <v>0</v>
      </c>
      <c r="L115" s="16">
        <f t="shared" si="6"/>
        <v>1395716</v>
      </c>
      <c r="M115" s="16">
        <f t="shared" si="5"/>
        <v>2849768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1620327</v>
      </c>
      <c r="G116" s="16">
        <v>1487293</v>
      </c>
      <c r="H116" s="16">
        <v>0</v>
      </c>
      <c r="I116" s="16"/>
      <c r="J116" s="16">
        <v>0</v>
      </c>
      <c r="K116" s="16">
        <v>0</v>
      </c>
      <c r="L116" s="16">
        <f t="shared" si="6"/>
        <v>1487293</v>
      </c>
      <c r="M116" s="16">
        <f>SUM(F116:K116)</f>
        <v>3107620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6">
        <v>409441</v>
      </c>
      <c r="G117" s="16">
        <v>550831</v>
      </c>
      <c r="H117" s="16">
        <v>0</v>
      </c>
      <c r="I117" s="16"/>
      <c r="J117" s="16">
        <v>0</v>
      </c>
      <c r="K117" s="16">
        <v>0</v>
      </c>
      <c r="L117" s="16">
        <f t="shared" si="6"/>
        <v>550831</v>
      </c>
      <c r="M117" s="16">
        <f t="shared" si="5"/>
        <v>960272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6">
        <v>506308</v>
      </c>
      <c r="G118" s="16">
        <v>489096</v>
      </c>
      <c r="H118" s="16">
        <v>0</v>
      </c>
      <c r="I118" s="16"/>
      <c r="J118" s="16">
        <v>0</v>
      </c>
      <c r="K118" s="16">
        <v>0</v>
      </c>
      <c r="L118" s="16">
        <f t="shared" si="6"/>
        <v>489096</v>
      </c>
      <c r="M118" s="16">
        <f t="shared" si="5"/>
        <v>995404</v>
      </c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407846</v>
      </c>
      <c r="G119" s="16">
        <v>560679</v>
      </c>
      <c r="H119" s="16">
        <v>11046</v>
      </c>
      <c r="I119" s="16"/>
      <c r="J119" s="16">
        <v>0</v>
      </c>
      <c r="K119" s="16">
        <v>9694</v>
      </c>
      <c r="L119" s="16">
        <f t="shared" si="6"/>
        <v>581419</v>
      </c>
      <c r="M119" s="16">
        <f t="shared" si="5"/>
        <v>989265</v>
      </c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6">
        <v>303914</v>
      </c>
      <c r="G120" s="16">
        <v>365132</v>
      </c>
      <c r="H120" s="16">
        <v>0</v>
      </c>
      <c r="I120" s="16"/>
      <c r="J120" s="16">
        <v>0</v>
      </c>
      <c r="K120" s="16">
        <v>0</v>
      </c>
      <c r="L120" s="16">
        <f t="shared" si="6"/>
        <v>365132</v>
      </c>
      <c r="M120" s="16">
        <f t="shared" si="5"/>
        <v>669046</v>
      </c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0">
        <v>108185</v>
      </c>
      <c r="G121" s="40">
        <v>108065</v>
      </c>
      <c r="H121" s="16">
        <v>0</v>
      </c>
      <c r="I121" s="16">
        <v>0</v>
      </c>
      <c r="J121" s="16">
        <v>0</v>
      </c>
      <c r="K121" s="16">
        <v>0</v>
      </c>
      <c r="L121" s="16">
        <f>SUM(G121:K121)</f>
        <v>108065</v>
      </c>
      <c r="M121" s="16">
        <f t="shared" si="5"/>
        <v>216250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6">
        <v>636388</v>
      </c>
      <c r="G122" s="16">
        <v>724897</v>
      </c>
      <c r="H122" s="16">
        <v>7540</v>
      </c>
      <c r="I122" s="16"/>
      <c r="J122" s="16">
        <v>0</v>
      </c>
      <c r="K122" s="16">
        <v>0</v>
      </c>
      <c r="L122" s="16">
        <f t="shared" si="6"/>
        <v>732437</v>
      </c>
      <c r="M122" s="16">
        <f t="shared" si="5"/>
        <v>1368825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38">
        <v>643610</v>
      </c>
      <c r="G123" s="40">
        <v>647672</v>
      </c>
      <c r="H123" s="16">
        <v>0</v>
      </c>
      <c r="I123" s="16"/>
      <c r="J123" s="16">
        <v>0</v>
      </c>
      <c r="K123" s="16">
        <v>0</v>
      </c>
      <c r="L123" s="16">
        <f>SUM(G123:K123)</f>
        <v>647672</v>
      </c>
      <c r="M123" s="16">
        <f t="shared" si="5"/>
        <v>1291282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6">
        <v>1938852</v>
      </c>
      <c r="G124" s="50">
        <v>1940932</v>
      </c>
      <c r="H124" s="16">
        <v>5386</v>
      </c>
      <c r="I124" s="16"/>
      <c r="J124" s="16">
        <v>0</v>
      </c>
      <c r="K124" s="16">
        <v>0</v>
      </c>
      <c r="L124" s="16">
        <f>SUM(G124:K124)</f>
        <v>1946318</v>
      </c>
      <c r="M124" s="16">
        <f>SUM(F124:K124)</f>
        <v>3885170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6">
        <v>969353</v>
      </c>
      <c r="G125" s="16">
        <v>973781</v>
      </c>
      <c r="H125" s="16">
        <v>0</v>
      </c>
      <c r="I125" s="16"/>
      <c r="J125" s="16">
        <v>0</v>
      </c>
      <c r="K125" s="16">
        <v>0</v>
      </c>
      <c r="L125" s="16">
        <f t="shared" si="6"/>
        <v>973781</v>
      </c>
      <c r="M125" s="16">
        <f t="shared" si="5"/>
        <v>1943134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6">
        <v>1711253</v>
      </c>
      <c r="G126" s="16">
        <v>2006693</v>
      </c>
      <c r="H126" s="16">
        <v>11046</v>
      </c>
      <c r="I126" s="16"/>
      <c r="J126" s="16">
        <v>0</v>
      </c>
      <c r="K126" s="16">
        <v>0</v>
      </c>
      <c r="L126" s="16">
        <f t="shared" si="6"/>
        <v>2017739</v>
      </c>
      <c r="M126" s="16">
        <f t="shared" si="5"/>
        <v>3728992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6">
        <v>1051535</v>
      </c>
      <c r="G127" s="16">
        <v>647720</v>
      </c>
      <c r="H127" s="16">
        <v>22620</v>
      </c>
      <c r="I127" s="16"/>
      <c r="J127" s="16">
        <v>0</v>
      </c>
      <c r="K127" s="16">
        <v>0</v>
      </c>
      <c r="L127" s="16">
        <f t="shared" si="6"/>
        <v>670340</v>
      </c>
      <c r="M127" s="16">
        <f t="shared" si="5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6">
        <v>896144</v>
      </c>
      <c r="G128" s="16">
        <v>964737</v>
      </c>
      <c r="H128" s="16">
        <v>7276</v>
      </c>
      <c r="I128" s="16"/>
      <c r="J128" s="16">
        <v>0</v>
      </c>
      <c r="K128" s="16">
        <v>0</v>
      </c>
      <c r="L128" s="16">
        <f t="shared" si="6"/>
        <v>972013</v>
      </c>
      <c r="M128" s="16">
        <f t="shared" si="5"/>
        <v>1868157</v>
      </c>
    </row>
    <row r="129" spans="1:13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6">
        <v>0</v>
      </c>
      <c r="G129" s="16">
        <v>1403741</v>
      </c>
      <c r="H129" s="16">
        <v>5386</v>
      </c>
      <c r="I129" s="16"/>
      <c r="J129" s="16">
        <v>0</v>
      </c>
      <c r="K129" s="16">
        <v>0</v>
      </c>
      <c r="L129" s="16">
        <f t="shared" si="6"/>
        <v>1409127</v>
      </c>
      <c r="M129" s="16">
        <f t="shared" si="5"/>
        <v>1409127</v>
      </c>
    </row>
    <row r="130" spans="1:13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2">
        <v>1412590</v>
      </c>
      <c r="G130" s="16">
        <v>1395392</v>
      </c>
      <c r="H130" s="16">
        <v>7540</v>
      </c>
      <c r="I130" s="16"/>
      <c r="J130" s="16">
        <v>0</v>
      </c>
      <c r="K130" s="16">
        <v>0</v>
      </c>
      <c r="L130" s="16">
        <f t="shared" si="6"/>
        <v>1402932</v>
      </c>
      <c r="M130" s="16">
        <f>SUM(F130:K130)</f>
        <v>2815522</v>
      </c>
    </row>
    <row r="131" spans="1:13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6">
        <v>563136</v>
      </c>
      <c r="G131" s="16">
        <v>565468</v>
      </c>
      <c r="H131" s="16">
        <v>0</v>
      </c>
      <c r="I131" s="16"/>
      <c r="J131" s="16">
        <v>0</v>
      </c>
      <c r="K131" s="16">
        <v>0</v>
      </c>
      <c r="L131" s="16">
        <f t="shared" si="6"/>
        <v>565468</v>
      </c>
      <c r="M131" s="16">
        <f t="shared" ref="M131:M194" si="7">SUM(F131:K131)</f>
        <v>1128604</v>
      </c>
    </row>
    <row r="132" spans="1:13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6">
        <v>1565603</v>
      </c>
      <c r="G132" s="16">
        <v>1519566</v>
      </c>
      <c r="H132" s="16">
        <v>0</v>
      </c>
      <c r="I132" s="16"/>
      <c r="J132" s="16">
        <v>0</v>
      </c>
      <c r="K132" s="16">
        <v>0</v>
      </c>
      <c r="L132" s="16">
        <f t="shared" si="6"/>
        <v>1519566</v>
      </c>
      <c r="M132" s="16">
        <f t="shared" si="7"/>
        <v>3085169</v>
      </c>
    </row>
    <row r="133" spans="1:13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6">
        <v>1194171</v>
      </c>
      <c r="G133" s="16">
        <v>1353227</v>
      </c>
      <c r="H133" s="16">
        <v>0</v>
      </c>
      <c r="I133" s="16"/>
      <c r="J133" s="16">
        <v>0</v>
      </c>
      <c r="K133" s="16">
        <v>0</v>
      </c>
      <c r="L133" s="16">
        <f t="shared" ref="L133:L196" si="8">SUM(G133:K133)</f>
        <v>1353227</v>
      </c>
      <c r="M133" s="16">
        <f t="shared" si="7"/>
        <v>2547398</v>
      </c>
    </row>
    <row r="134" spans="1:13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/>
      <c r="J134" s="16">
        <v>0</v>
      </c>
      <c r="K134" s="16">
        <v>0</v>
      </c>
      <c r="L134" s="16">
        <f t="shared" si="8"/>
        <v>0</v>
      </c>
      <c r="M134" s="16">
        <f t="shared" si="7"/>
        <v>0</v>
      </c>
    </row>
    <row r="135" spans="1:13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2">
        <v>2269256</v>
      </c>
      <c r="G135" s="40">
        <v>2281510</v>
      </c>
      <c r="H135" s="16">
        <v>6463</v>
      </c>
      <c r="I135" s="16"/>
      <c r="J135" s="16">
        <v>0</v>
      </c>
      <c r="K135" s="16">
        <v>0</v>
      </c>
      <c r="L135" s="16">
        <f>SUM(G135:K135)</f>
        <v>2287973</v>
      </c>
      <c r="M135" s="16">
        <f>SUM(F135:K135)</f>
        <v>4557229</v>
      </c>
    </row>
    <row r="136" spans="1:13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6">
        <v>1249945</v>
      </c>
      <c r="G136" s="16">
        <v>1682784</v>
      </c>
      <c r="H136" s="16">
        <v>3770</v>
      </c>
      <c r="I136" s="16"/>
      <c r="J136" s="16">
        <v>0</v>
      </c>
      <c r="K136" s="16">
        <v>0</v>
      </c>
      <c r="L136" s="16">
        <f t="shared" si="8"/>
        <v>1686554</v>
      </c>
      <c r="M136" s="16">
        <f t="shared" si="7"/>
        <v>2936499</v>
      </c>
    </row>
    <row r="137" spans="1:13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6">
        <v>1126565</v>
      </c>
      <c r="G137" s="16">
        <v>1576193</v>
      </c>
      <c r="H137" s="16">
        <v>0</v>
      </c>
      <c r="I137" s="16"/>
      <c r="J137" s="16">
        <v>0</v>
      </c>
      <c r="K137" s="16">
        <v>0</v>
      </c>
      <c r="L137" s="16">
        <f t="shared" si="8"/>
        <v>1576193</v>
      </c>
      <c r="M137" s="16">
        <f t="shared" si="7"/>
        <v>2702758</v>
      </c>
    </row>
    <row r="138" spans="1:13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6">
        <v>795123</v>
      </c>
      <c r="G138" s="16">
        <v>940010</v>
      </c>
      <c r="H138" s="16">
        <v>0</v>
      </c>
      <c r="I138" s="16"/>
      <c r="J138" s="16">
        <v>0</v>
      </c>
      <c r="K138" s="16">
        <v>0</v>
      </c>
      <c r="L138" s="16">
        <f t="shared" si="8"/>
        <v>940010</v>
      </c>
      <c r="M138" s="16">
        <f t="shared" si="7"/>
        <v>1735133</v>
      </c>
    </row>
    <row r="139" spans="1:13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6">
        <v>2742812</v>
      </c>
      <c r="G139" s="16">
        <v>2189825</v>
      </c>
      <c r="H139" s="16">
        <v>0</v>
      </c>
      <c r="I139" s="16"/>
      <c r="J139" s="16">
        <v>0</v>
      </c>
      <c r="K139" s="16">
        <v>0</v>
      </c>
      <c r="L139" s="16">
        <f t="shared" si="8"/>
        <v>2189825</v>
      </c>
      <c r="M139" s="16">
        <f t="shared" si="7"/>
        <v>4932637</v>
      </c>
    </row>
    <row r="140" spans="1:13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2">
        <v>1043486</v>
      </c>
      <c r="G140" s="16">
        <v>1049528</v>
      </c>
      <c r="H140" s="16">
        <v>0</v>
      </c>
      <c r="I140" s="16"/>
      <c r="J140" s="16">
        <v>0</v>
      </c>
      <c r="K140" s="16">
        <v>0</v>
      </c>
      <c r="L140" s="16">
        <f t="shared" si="8"/>
        <v>1049528</v>
      </c>
      <c r="M140" s="16">
        <f>SUM(F140:K140)</f>
        <v>2093014</v>
      </c>
    </row>
    <row r="141" spans="1:13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6">
        <v>2896213</v>
      </c>
      <c r="G141" s="16">
        <v>2999571</v>
      </c>
      <c r="H141" s="16">
        <v>0</v>
      </c>
      <c r="I141" s="16"/>
      <c r="J141" s="16">
        <v>0</v>
      </c>
      <c r="K141" s="16">
        <v>0</v>
      </c>
      <c r="L141" s="16">
        <f t="shared" si="8"/>
        <v>2999571</v>
      </c>
      <c r="M141" s="16">
        <f t="shared" si="7"/>
        <v>5895784</v>
      </c>
    </row>
    <row r="142" spans="1:13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6">
        <v>876592</v>
      </c>
      <c r="G142" s="16">
        <v>1026971</v>
      </c>
      <c r="H142" s="16">
        <v>11046</v>
      </c>
      <c r="I142" s="16"/>
      <c r="J142" s="16">
        <v>0</v>
      </c>
      <c r="K142" s="16">
        <v>0</v>
      </c>
      <c r="L142" s="16">
        <f t="shared" si="8"/>
        <v>1038017</v>
      </c>
      <c r="M142" s="16">
        <f t="shared" si="7"/>
        <v>1914609</v>
      </c>
    </row>
    <row r="143" spans="1:13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2">
        <v>733249</v>
      </c>
      <c r="G143" s="16">
        <v>731012</v>
      </c>
      <c r="H143" s="16">
        <v>3284</v>
      </c>
      <c r="I143" s="16">
        <v>9290</v>
      </c>
      <c r="J143" s="16">
        <v>0</v>
      </c>
      <c r="K143" s="16">
        <v>0</v>
      </c>
      <c r="L143" s="16">
        <f t="shared" si="8"/>
        <v>743586</v>
      </c>
      <c r="M143" s="16">
        <f>SUM(F143:K143)</f>
        <v>1476835</v>
      </c>
    </row>
    <row r="144" spans="1:13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6">
        <v>1504275</v>
      </c>
      <c r="G144" s="16">
        <v>1515712</v>
      </c>
      <c r="H144" s="16">
        <v>7540</v>
      </c>
      <c r="I144" s="16">
        <v>0</v>
      </c>
      <c r="J144" s="16">
        <v>0</v>
      </c>
      <c r="K144" s="16">
        <v>0</v>
      </c>
      <c r="L144" s="16">
        <f t="shared" si="8"/>
        <v>1523252</v>
      </c>
      <c r="M144" s="16">
        <f t="shared" si="7"/>
        <v>3027527</v>
      </c>
    </row>
    <row r="145" spans="1:13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6">
        <v>305533</v>
      </c>
      <c r="G145" s="16">
        <v>305533</v>
      </c>
      <c r="H145" s="16">
        <v>0</v>
      </c>
      <c r="I145" s="16">
        <v>0</v>
      </c>
      <c r="J145" s="16">
        <v>0</v>
      </c>
      <c r="K145" s="16">
        <v>0</v>
      </c>
      <c r="L145" s="16">
        <f t="shared" si="8"/>
        <v>305533</v>
      </c>
      <c r="M145" s="16">
        <f t="shared" si="7"/>
        <v>611066</v>
      </c>
    </row>
    <row r="146" spans="1:13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6">
        <v>697491</v>
      </c>
      <c r="G146" s="16">
        <v>700183</v>
      </c>
      <c r="H146" s="16">
        <v>5386</v>
      </c>
      <c r="I146" s="16">
        <v>0</v>
      </c>
      <c r="J146" s="16">
        <v>0</v>
      </c>
      <c r="K146" s="16">
        <v>0</v>
      </c>
      <c r="L146" s="16">
        <f t="shared" si="8"/>
        <v>705569</v>
      </c>
      <c r="M146" s="16">
        <f t="shared" si="7"/>
        <v>1403060</v>
      </c>
    </row>
    <row r="147" spans="1:13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6">
        <v>494658</v>
      </c>
      <c r="G147" s="42">
        <v>411782</v>
      </c>
      <c r="H147" s="16">
        <v>21036</v>
      </c>
      <c r="I147" s="16">
        <v>0</v>
      </c>
      <c r="J147" s="16">
        <v>0</v>
      </c>
      <c r="K147" s="16">
        <v>0</v>
      </c>
      <c r="L147" s="16">
        <f t="shared" si="8"/>
        <v>432818</v>
      </c>
      <c r="M147" s="16">
        <f>SUM(F147:K147)</f>
        <v>927476</v>
      </c>
    </row>
    <row r="148" spans="1:13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6">
        <v>1822414</v>
      </c>
      <c r="G148" s="16">
        <v>1827963</v>
      </c>
      <c r="H148" s="16">
        <v>7012</v>
      </c>
      <c r="I148" s="16">
        <v>0</v>
      </c>
      <c r="J148" s="16">
        <v>0</v>
      </c>
      <c r="K148" s="16">
        <v>0</v>
      </c>
      <c r="L148" s="16">
        <f t="shared" si="8"/>
        <v>1834975</v>
      </c>
      <c r="M148" s="16">
        <f t="shared" si="7"/>
        <v>3657389</v>
      </c>
    </row>
    <row r="149" spans="1:13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6">
        <v>657864</v>
      </c>
      <c r="G149" s="16">
        <v>676911</v>
      </c>
      <c r="H149" s="16">
        <v>0</v>
      </c>
      <c r="I149" s="16">
        <v>0</v>
      </c>
      <c r="J149" s="16">
        <v>0</v>
      </c>
      <c r="K149" s="16">
        <v>0</v>
      </c>
      <c r="L149" s="16">
        <f t="shared" si="8"/>
        <v>676911</v>
      </c>
      <c r="M149" s="16">
        <f t="shared" si="7"/>
        <v>1334775</v>
      </c>
    </row>
    <row r="150" spans="1:13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6">
        <v>1878912</v>
      </c>
      <c r="G150" s="16">
        <v>1838232</v>
      </c>
      <c r="H150" s="16">
        <v>0</v>
      </c>
      <c r="I150" s="16">
        <v>0</v>
      </c>
      <c r="J150" s="16">
        <v>0</v>
      </c>
      <c r="K150" s="16">
        <v>0</v>
      </c>
      <c r="L150" s="16">
        <f t="shared" si="8"/>
        <v>1838232</v>
      </c>
      <c r="M150" s="16">
        <f t="shared" si="7"/>
        <v>3717144</v>
      </c>
    </row>
    <row r="151" spans="1:13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936994</v>
      </c>
      <c r="G151" s="16">
        <v>888296</v>
      </c>
      <c r="H151" s="16">
        <v>3770</v>
      </c>
      <c r="I151" s="16">
        <v>0</v>
      </c>
      <c r="J151" s="16">
        <v>0</v>
      </c>
      <c r="K151" s="16">
        <v>0</v>
      </c>
      <c r="L151" s="16">
        <f t="shared" si="8"/>
        <v>892066</v>
      </c>
      <c r="M151" s="16">
        <f>SUM(F151:K151)</f>
        <v>1829060</v>
      </c>
    </row>
    <row r="152" spans="1:13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2">
        <v>3788230</v>
      </c>
      <c r="G152" s="16">
        <v>2606618</v>
      </c>
      <c r="H152" s="16">
        <v>6916</v>
      </c>
      <c r="I152" s="16">
        <v>0</v>
      </c>
      <c r="J152" s="16">
        <v>0</v>
      </c>
      <c r="K152" s="16">
        <v>0</v>
      </c>
      <c r="L152" s="16">
        <f t="shared" si="8"/>
        <v>2613534</v>
      </c>
      <c r="M152" s="16">
        <f>SUM(F152:K152)</f>
        <v>6401764</v>
      </c>
    </row>
    <row r="153" spans="1:13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6">
        <v>790969</v>
      </c>
      <c r="G153" s="16">
        <v>539614</v>
      </c>
      <c r="H153" s="16">
        <v>10782</v>
      </c>
      <c r="I153" s="16">
        <v>0</v>
      </c>
      <c r="J153" s="16">
        <v>0</v>
      </c>
      <c r="K153" s="16">
        <v>0</v>
      </c>
      <c r="L153" s="16">
        <f t="shared" si="8"/>
        <v>550396</v>
      </c>
      <c r="M153" s="16">
        <f t="shared" si="7"/>
        <v>1341365</v>
      </c>
    </row>
    <row r="154" spans="1:13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6">
        <v>906059</v>
      </c>
      <c r="G154" s="16">
        <v>967400</v>
      </c>
      <c r="H154" s="16">
        <v>9084</v>
      </c>
      <c r="I154" s="16">
        <v>0</v>
      </c>
      <c r="J154" s="16">
        <v>0</v>
      </c>
      <c r="K154" s="16">
        <v>0</v>
      </c>
      <c r="L154" s="16">
        <f t="shared" si="8"/>
        <v>976484</v>
      </c>
      <c r="M154" s="16">
        <f t="shared" si="7"/>
        <v>1882543</v>
      </c>
    </row>
    <row r="155" spans="1:13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6">
        <v>780109</v>
      </c>
      <c r="G155" s="16">
        <v>750107</v>
      </c>
      <c r="H155" s="16">
        <v>0</v>
      </c>
      <c r="I155" s="16">
        <v>0</v>
      </c>
      <c r="J155" s="16">
        <v>0</v>
      </c>
      <c r="K155" s="16">
        <v>0</v>
      </c>
      <c r="L155" s="16">
        <f t="shared" si="8"/>
        <v>750107</v>
      </c>
      <c r="M155" s="16">
        <f t="shared" si="7"/>
        <v>1530216</v>
      </c>
    </row>
    <row r="156" spans="1:13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6">
        <v>227547</v>
      </c>
      <c r="G156" s="16">
        <v>868998</v>
      </c>
      <c r="H156" s="16">
        <v>7540</v>
      </c>
      <c r="I156" s="16">
        <v>0</v>
      </c>
      <c r="J156" s="16">
        <v>0</v>
      </c>
      <c r="K156" s="16">
        <v>0</v>
      </c>
      <c r="L156" s="16">
        <f t="shared" si="8"/>
        <v>876538</v>
      </c>
      <c r="M156" s="16">
        <f t="shared" si="7"/>
        <v>1104085</v>
      </c>
    </row>
    <row r="157" spans="1:13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6">
        <v>475919</v>
      </c>
      <c r="G157" s="16">
        <v>389212</v>
      </c>
      <c r="H157" s="16">
        <v>0</v>
      </c>
      <c r="I157" s="16">
        <v>0</v>
      </c>
      <c r="J157" s="16">
        <v>0</v>
      </c>
      <c r="K157" s="16">
        <v>0</v>
      </c>
      <c r="L157" s="16">
        <f t="shared" si="8"/>
        <v>389212</v>
      </c>
      <c r="M157" s="16">
        <f t="shared" si="7"/>
        <v>865131</v>
      </c>
    </row>
    <row r="158" spans="1:13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6">
        <v>1050376</v>
      </c>
      <c r="G158" s="16">
        <v>1002018</v>
      </c>
      <c r="H158" s="16">
        <v>0</v>
      </c>
      <c r="I158" s="16">
        <v>0</v>
      </c>
      <c r="J158" s="16">
        <v>0</v>
      </c>
      <c r="K158" s="16">
        <v>0</v>
      </c>
      <c r="L158" s="16">
        <f t="shared" si="8"/>
        <v>1002018</v>
      </c>
      <c r="M158" s="16">
        <f t="shared" si="7"/>
        <v>2052394</v>
      </c>
    </row>
    <row r="159" spans="1:13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6">
        <v>360290</v>
      </c>
      <c r="G159" s="16">
        <v>302683</v>
      </c>
      <c r="H159" s="16">
        <v>0</v>
      </c>
      <c r="I159" s="16">
        <v>0</v>
      </c>
      <c r="J159" s="16">
        <v>0</v>
      </c>
      <c r="K159" s="16">
        <v>0</v>
      </c>
      <c r="L159" s="16">
        <f t="shared" si="8"/>
        <v>302683</v>
      </c>
      <c r="M159" s="16">
        <f t="shared" si="7"/>
        <v>662973</v>
      </c>
    </row>
    <row r="160" spans="1:13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6">
        <v>0</v>
      </c>
      <c r="G160" s="16">
        <v>1088734</v>
      </c>
      <c r="H160" s="42">
        <v>0</v>
      </c>
      <c r="I160" s="16">
        <v>0</v>
      </c>
      <c r="J160" s="16">
        <v>0</v>
      </c>
      <c r="K160" s="16">
        <v>0</v>
      </c>
      <c r="L160" s="16">
        <f>SUM(G160:K160)</f>
        <v>1088734</v>
      </c>
      <c r="M160" s="16">
        <f t="shared" si="7"/>
        <v>1088734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6">
        <v>568968</v>
      </c>
      <c r="G161" s="16">
        <v>823964</v>
      </c>
      <c r="H161" s="16">
        <v>5386</v>
      </c>
      <c r="I161" s="16">
        <v>0</v>
      </c>
      <c r="J161" s="16">
        <v>0</v>
      </c>
      <c r="K161" s="16">
        <v>0</v>
      </c>
      <c r="L161" s="16">
        <f t="shared" si="8"/>
        <v>829350</v>
      </c>
      <c r="M161" s="16">
        <f t="shared" si="7"/>
        <v>1398318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0</v>
      </c>
      <c r="G162" s="16">
        <v>877070</v>
      </c>
      <c r="H162" s="16">
        <v>0</v>
      </c>
      <c r="I162" s="16">
        <v>0</v>
      </c>
      <c r="J162" s="16">
        <v>0</v>
      </c>
      <c r="K162" s="16">
        <v>0</v>
      </c>
      <c r="L162" s="16">
        <f t="shared" si="8"/>
        <v>877070</v>
      </c>
      <c r="M162" s="16">
        <f t="shared" si="7"/>
        <v>877070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6">
        <v>709024</v>
      </c>
      <c r="G163" s="16">
        <v>813096</v>
      </c>
      <c r="H163" s="16">
        <v>0</v>
      </c>
      <c r="I163" s="16">
        <v>0</v>
      </c>
      <c r="J163" s="16">
        <v>0</v>
      </c>
      <c r="K163" s="16">
        <v>0</v>
      </c>
      <c r="L163" s="16">
        <f t="shared" si="8"/>
        <v>813096</v>
      </c>
      <c r="M163" s="16">
        <f t="shared" si="7"/>
        <v>1522120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6">
        <v>975974</v>
      </c>
      <c r="G164" s="16">
        <v>1131293</v>
      </c>
      <c r="H164" s="16">
        <v>0</v>
      </c>
      <c r="I164" s="16">
        <v>0</v>
      </c>
      <c r="J164" s="16">
        <v>0</v>
      </c>
      <c r="K164" s="16">
        <v>0</v>
      </c>
      <c r="L164" s="16">
        <f t="shared" si="8"/>
        <v>1131293</v>
      </c>
      <c r="M164" s="16">
        <f t="shared" si="7"/>
        <v>2107267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0</v>
      </c>
      <c r="G165" s="16">
        <v>810888</v>
      </c>
      <c r="H165" s="16">
        <v>0</v>
      </c>
      <c r="I165" s="16">
        <v>0</v>
      </c>
      <c r="J165" s="16">
        <v>0</v>
      </c>
      <c r="K165" s="16">
        <v>0</v>
      </c>
      <c r="L165" s="16">
        <f t="shared" si="8"/>
        <v>810888</v>
      </c>
      <c r="M165" s="16">
        <f t="shared" si="7"/>
        <v>810888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0</v>
      </c>
      <c r="G166" s="16">
        <v>804925</v>
      </c>
      <c r="H166" s="16">
        <v>7540</v>
      </c>
      <c r="I166" s="16">
        <v>0</v>
      </c>
      <c r="J166" s="16">
        <v>0</v>
      </c>
      <c r="K166" s="16">
        <v>0</v>
      </c>
      <c r="L166" s="16">
        <f t="shared" si="8"/>
        <v>812465</v>
      </c>
      <c r="M166" s="16">
        <f t="shared" si="7"/>
        <v>812465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0</v>
      </c>
      <c r="G167" s="16">
        <v>1508871</v>
      </c>
      <c r="H167" s="16">
        <v>0</v>
      </c>
      <c r="I167" s="16">
        <v>0</v>
      </c>
      <c r="J167" s="16">
        <v>0</v>
      </c>
      <c r="K167" s="16">
        <v>0</v>
      </c>
      <c r="L167" s="16">
        <f t="shared" si="8"/>
        <v>1508871</v>
      </c>
      <c r="M167" s="16">
        <f t="shared" si="7"/>
        <v>1508871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6">
        <v>586296</v>
      </c>
      <c r="G168" s="16">
        <v>496331</v>
      </c>
      <c r="H168" s="16">
        <v>0</v>
      </c>
      <c r="I168" s="16">
        <v>0</v>
      </c>
      <c r="J168" s="16">
        <v>0</v>
      </c>
      <c r="K168" s="16">
        <v>0</v>
      </c>
      <c r="L168" s="16">
        <f t="shared" si="8"/>
        <v>496331</v>
      </c>
      <c r="M168" s="16">
        <f t="shared" si="7"/>
        <v>1082627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0</v>
      </c>
      <c r="G169" s="16">
        <v>295223</v>
      </c>
      <c r="H169" s="16">
        <v>7540</v>
      </c>
      <c r="I169" s="16">
        <v>0</v>
      </c>
      <c r="J169" s="16">
        <v>0</v>
      </c>
      <c r="K169" s="16">
        <v>0</v>
      </c>
      <c r="L169" s="16">
        <f t="shared" si="8"/>
        <v>302763</v>
      </c>
      <c r="M169" s="16">
        <f t="shared" si="7"/>
        <v>302763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6">
        <v>523678</v>
      </c>
      <c r="G170" s="16">
        <v>523678</v>
      </c>
      <c r="H170" s="16">
        <v>7540</v>
      </c>
      <c r="I170" s="16">
        <v>0</v>
      </c>
      <c r="J170" s="16">
        <v>0</v>
      </c>
      <c r="K170" s="16">
        <v>0</v>
      </c>
      <c r="L170" s="16">
        <f t="shared" si="8"/>
        <v>531218</v>
      </c>
      <c r="M170" s="16">
        <f t="shared" si="7"/>
        <v>1054896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6">
        <v>194734</v>
      </c>
      <c r="G171" s="42">
        <v>244792</v>
      </c>
      <c r="H171" s="16">
        <v>8533</v>
      </c>
      <c r="I171" s="16">
        <v>0</v>
      </c>
      <c r="J171" s="16">
        <v>0</v>
      </c>
      <c r="K171" s="16">
        <v>0</v>
      </c>
      <c r="L171" s="16">
        <f t="shared" si="8"/>
        <v>253325</v>
      </c>
      <c r="M171" s="16">
        <f>SUM(F171:K171)</f>
        <v>448059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0</v>
      </c>
      <c r="G172" s="16">
        <v>387950</v>
      </c>
      <c r="H172" s="16">
        <v>0</v>
      </c>
      <c r="I172" s="16">
        <v>0</v>
      </c>
      <c r="J172" s="16">
        <v>0</v>
      </c>
      <c r="K172" s="16">
        <v>0</v>
      </c>
      <c r="L172" s="16">
        <f t="shared" si="8"/>
        <v>387950</v>
      </c>
      <c r="M172" s="16">
        <f t="shared" si="7"/>
        <v>387950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6">
        <v>1288141</v>
      </c>
      <c r="G173" s="16">
        <v>1496627</v>
      </c>
      <c r="H173" s="16">
        <v>0</v>
      </c>
      <c r="I173" s="16">
        <v>0</v>
      </c>
      <c r="J173" s="16">
        <v>0</v>
      </c>
      <c r="K173" s="16">
        <v>0</v>
      </c>
      <c r="L173" s="16">
        <f t="shared" si="8"/>
        <v>1496627</v>
      </c>
      <c r="M173" s="16">
        <f t="shared" si="7"/>
        <v>2784768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2">
        <v>890302</v>
      </c>
      <c r="G174" s="16">
        <v>921111</v>
      </c>
      <c r="H174" s="16">
        <v>3770</v>
      </c>
      <c r="I174" s="16">
        <v>0</v>
      </c>
      <c r="J174" s="16">
        <v>0</v>
      </c>
      <c r="K174" s="16">
        <v>0</v>
      </c>
      <c r="L174" s="16">
        <f t="shared" si="8"/>
        <v>924881</v>
      </c>
      <c r="M174" s="16">
        <f>SUM(F174:K174)</f>
        <v>1815183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2">
        <v>449443</v>
      </c>
      <c r="G175" s="40">
        <v>1092772</v>
      </c>
      <c r="H175" s="16">
        <v>3770</v>
      </c>
      <c r="I175" s="16">
        <v>0</v>
      </c>
      <c r="J175" s="16">
        <v>0</v>
      </c>
      <c r="K175" s="16">
        <v>0</v>
      </c>
      <c r="L175" s="16">
        <f>SUM(G175:K175)</f>
        <v>1096542</v>
      </c>
      <c r="M175" s="16">
        <f>SUM(F175:K175)</f>
        <v>1545985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6">
        <v>520684</v>
      </c>
      <c r="G176" s="16">
        <v>801530</v>
      </c>
      <c r="H176" s="16">
        <v>0</v>
      </c>
      <c r="I176" s="16">
        <v>0</v>
      </c>
      <c r="J176" s="16">
        <v>0</v>
      </c>
      <c r="K176" s="16">
        <v>0</v>
      </c>
      <c r="L176" s="16">
        <f t="shared" si="8"/>
        <v>801530</v>
      </c>
      <c r="M176" s="16">
        <f t="shared" si="7"/>
        <v>1322214</v>
      </c>
    </row>
    <row r="177" spans="1:14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140522</v>
      </c>
      <c r="G177" s="16">
        <v>196647</v>
      </c>
      <c r="H177" s="16">
        <v>7540</v>
      </c>
      <c r="I177" s="16">
        <v>0</v>
      </c>
      <c r="J177" s="16">
        <v>0</v>
      </c>
      <c r="K177" s="16">
        <v>0</v>
      </c>
      <c r="L177" s="16">
        <f t="shared" si="8"/>
        <v>204187</v>
      </c>
      <c r="M177" s="16">
        <f t="shared" si="7"/>
        <v>344709</v>
      </c>
    </row>
    <row r="178" spans="1:14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0</v>
      </c>
      <c r="G178" s="16">
        <v>166496</v>
      </c>
      <c r="H178" s="16">
        <v>0</v>
      </c>
      <c r="I178" s="16">
        <v>0</v>
      </c>
      <c r="J178" s="16">
        <v>0</v>
      </c>
      <c r="K178" s="16">
        <v>0</v>
      </c>
      <c r="L178" s="16">
        <f t="shared" si="8"/>
        <v>166496</v>
      </c>
      <c r="M178" s="16">
        <f t="shared" si="7"/>
        <v>166496</v>
      </c>
      <c r="N178" s="42">
        <v>166496</v>
      </c>
    </row>
    <row r="179" spans="1:14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1232240</v>
      </c>
      <c r="G179" s="16">
        <v>1225226</v>
      </c>
      <c r="H179" s="16">
        <v>7540</v>
      </c>
      <c r="I179" s="16">
        <v>0</v>
      </c>
      <c r="J179" s="16">
        <v>0</v>
      </c>
      <c r="K179" s="16">
        <v>14000</v>
      </c>
      <c r="L179" s="16">
        <f t="shared" si="8"/>
        <v>1246766</v>
      </c>
      <c r="M179" s="16">
        <f t="shared" si="7"/>
        <v>2479006</v>
      </c>
      <c r="N179" s="42"/>
    </row>
    <row r="180" spans="1:14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6">
        <v>942790</v>
      </c>
      <c r="G180" s="16">
        <v>1298948</v>
      </c>
      <c r="H180" s="16">
        <v>10782</v>
      </c>
      <c r="I180" s="16">
        <v>0</v>
      </c>
      <c r="J180" s="16">
        <v>0</v>
      </c>
      <c r="K180" s="16">
        <v>0</v>
      </c>
      <c r="L180" s="16">
        <f t="shared" si="8"/>
        <v>1309730</v>
      </c>
      <c r="M180" s="16">
        <f t="shared" si="7"/>
        <v>2252520</v>
      </c>
    </row>
    <row r="181" spans="1:14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6">
        <v>897796</v>
      </c>
      <c r="G181" s="16">
        <v>950668</v>
      </c>
      <c r="H181" s="16">
        <v>11046</v>
      </c>
      <c r="I181" s="16">
        <v>0</v>
      </c>
      <c r="J181" s="16">
        <v>0</v>
      </c>
      <c r="K181" s="16">
        <v>0</v>
      </c>
      <c r="L181" s="16">
        <f t="shared" si="8"/>
        <v>961714</v>
      </c>
      <c r="M181" s="16">
        <f t="shared" si="7"/>
        <v>1859510</v>
      </c>
    </row>
    <row r="182" spans="1:14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6">
        <v>708846</v>
      </c>
      <c r="G182" s="16">
        <v>712231</v>
      </c>
      <c r="H182" s="16">
        <v>6924</v>
      </c>
      <c r="I182" s="42">
        <v>0</v>
      </c>
      <c r="J182" s="16">
        <v>0</v>
      </c>
      <c r="K182" s="16">
        <v>0</v>
      </c>
      <c r="L182" s="16">
        <f t="shared" si="8"/>
        <v>719155</v>
      </c>
      <c r="M182" s="16">
        <f>SUM(F182:K182)</f>
        <v>1428001</v>
      </c>
    </row>
    <row r="183" spans="1:14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6">
        <v>668436</v>
      </c>
      <c r="G183" s="16">
        <v>659078</v>
      </c>
      <c r="H183" s="16">
        <v>22092</v>
      </c>
      <c r="I183" s="16">
        <v>0</v>
      </c>
      <c r="J183" s="16">
        <v>0</v>
      </c>
      <c r="K183" s="16">
        <v>0</v>
      </c>
      <c r="L183" s="16">
        <f t="shared" si="8"/>
        <v>681170</v>
      </c>
      <c r="M183" s="16">
        <f t="shared" si="7"/>
        <v>1349606</v>
      </c>
    </row>
    <row r="184" spans="1:14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691342</v>
      </c>
      <c r="G184" s="16">
        <v>692877</v>
      </c>
      <c r="H184" s="16">
        <v>0</v>
      </c>
      <c r="I184" s="16">
        <v>0</v>
      </c>
      <c r="J184" s="16">
        <v>0</v>
      </c>
      <c r="K184" s="16">
        <v>0</v>
      </c>
      <c r="L184" s="16">
        <f t="shared" si="8"/>
        <v>692877</v>
      </c>
      <c r="M184" s="16">
        <f t="shared" si="7"/>
        <v>1384219</v>
      </c>
    </row>
    <row r="185" spans="1:14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259503</v>
      </c>
      <c r="G185" s="16">
        <v>311402</v>
      </c>
      <c r="H185" s="16">
        <v>11046</v>
      </c>
      <c r="I185" s="16">
        <v>0</v>
      </c>
      <c r="J185" s="16">
        <v>0</v>
      </c>
      <c r="K185" s="16">
        <v>0</v>
      </c>
      <c r="L185" s="16">
        <f t="shared" si="8"/>
        <v>322448</v>
      </c>
      <c r="M185" s="16">
        <f t="shared" si="7"/>
        <v>581951</v>
      </c>
    </row>
    <row r="186" spans="1:14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0</v>
      </c>
      <c r="H186" s="16">
        <v>0</v>
      </c>
      <c r="I186" s="16">
        <v>0</v>
      </c>
      <c r="J186" s="16">
        <v>0</v>
      </c>
      <c r="K186" s="16">
        <v>0</v>
      </c>
      <c r="L186" s="16">
        <f t="shared" si="8"/>
        <v>0</v>
      </c>
      <c r="M186" s="16">
        <f t="shared" si="7"/>
        <v>818171</v>
      </c>
    </row>
    <row r="187" spans="1:14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6">
        <v>559394</v>
      </c>
      <c r="G187" s="16">
        <v>560929</v>
      </c>
      <c r="H187" s="16">
        <v>0</v>
      </c>
      <c r="I187" s="16">
        <v>0</v>
      </c>
      <c r="J187" s="16">
        <v>0</v>
      </c>
      <c r="K187" s="16">
        <v>0</v>
      </c>
      <c r="L187" s="16">
        <f t="shared" si="8"/>
        <v>560929</v>
      </c>
      <c r="M187" s="16">
        <f t="shared" si="7"/>
        <v>1120323</v>
      </c>
    </row>
    <row r="188" spans="1:14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6">
        <v>1732777</v>
      </c>
      <c r="G188" s="16">
        <v>1823509</v>
      </c>
      <c r="H188" s="16">
        <v>7540</v>
      </c>
      <c r="I188" s="16">
        <v>0</v>
      </c>
      <c r="J188" s="16">
        <v>0</v>
      </c>
      <c r="K188" s="16">
        <v>0</v>
      </c>
      <c r="L188" s="16">
        <f t="shared" si="8"/>
        <v>1831049</v>
      </c>
      <c r="M188" s="16">
        <f t="shared" si="7"/>
        <v>3563826</v>
      </c>
    </row>
    <row r="189" spans="1:14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6">
        <v>1018001</v>
      </c>
      <c r="G189" s="16">
        <v>1078804</v>
      </c>
      <c r="H189" s="16">
        <v>11046</v>
      </c>
      <c r="I189" s="16">
        <v>0</v>
      </c>
      <c r="J189" s="16">
        <v>0</v>
      </c>
      <c r="K189" s="16">
        <v>0</v>
      </c>
      <c r="L189" s="16">
        <f t="shared" si="8"/>
        <v>1089850</v>
      </c>
      <c r="M189" s="16">
        <f t="shared" si="7"/>
        <v>2107851</v>
      </c>
    </row>
    <row r="190" spans="1:14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6">
        <v>417215</v>
      </c>
      <c r="G190" s="16">
        <v>536968</v>
      </c>
      <c r="H190" s="16">
        <v>0</v>
      </c>
      <c r="I190" s="16">
        <v>0</v>
      </c>
      <c r="J190" s="16">
        <v>0</v>
      </c>
      <c r="K190" s="16">
        <v>0</v>
      </c>
      <c r="L190" s="16">
        <f t="shared" si="8"/>
        <v>536968</v>
      </c>
      <c r="M190" s="16">
        <f t="shared" si="7"/>
        <v>954183</v>
      </c>
    </row>
    <row r="191" spans="1:14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6">
        <v>718782</v>
      </c>
      <c r="G191" s="16">
        <v>711677</v>
      </c>
      <c r="H191" s="16">
        <v>0</v>
      </c>
      <c r="I191" s="16">
        <v>0</v>
      </c>
      <c r="J191" s="16">
        <v>0</v>
      </c>
      <c r="K191" s="16">
        <v>0</v>
      </c>
      <c r="L191" s="16">
        <f t="shared" si="8"/>
        <v>711677</v>
      </c>
      <c r="M191" s="16">
        <f t="shared" si="7"/>
        <v>1430459</v>
      </c>
    </row>
    <row r="192" spans="1:14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6">
        <v>3981851</v>
      </c>
      <c r="G192" s="16">
        <v>3969624</v>
      </c>
      <c r="H192" s="16">
        <v>11046</v>
      </c>
      <c r="I192" s="16">
        <v>0</v>
      </c>
      <c r="J192" s="16">
        <v>0</v>
      </c>
      <c r="K192" s="16">
        <v>0</v>
      </c>
      <c r="L192" s="16">
        <f t="shared" si="8"/>
        <v>3980670</v>
      </c>
      <c r="M192" s="16">
        <f t="shared" si="7"/>
        <v>7962521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6">
        <v>3151923</v>
      </c>
      <c r="G193" s="16">
        <v>3138626</v>
      </c>
      <c r="H193" s="16">
        <v>0</v>
      </c>
      <c r="I193" s="16">
        <v>0</v>
      </c>
      <c r="J193" s="16">
        <v>0</v>
      </c>
      <c r="K193" s="16">
        <v>14000</v>
      </c>
      <c r="L193" s="16">
        <f t="shared" si="8"/>
        <v>3152626</v>
      </c>
      <c r="M193" s="16">
        <f t="shared" si="7"/>
        <v>6304549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6">
        <v>1323885</v>
      </c>
      <c r="G194" s="16">
        <v>2111214</v>
      </c>
      <c r="H194" s="16">
        <v>0</v>
      </c>
      <c r="I194" s="16">
        <v>0</v>
      </c>
      <c r="J194" s="16">
        <v>0</v>
      </c>
      <c r="K194" s="16">
        <v>0</v>
      </c>
      <c r="L194" s="16">
        <f t="shared" si="8"/>
        <v>2111214</v>
      </c>
      <c r="M194" s="16">
        <f t="shared" si="7"/>
        <v>3435099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6">
        <v>1537982</v>
      </c>
      <c r="G195" s="16">
        <v>1538794</v>
      </c>
      <c r="H195" s="16">
        <v>11046</v>
      </c>
      <c r="I195" s="16">
        <v>0</v>
      </c>
      <c r="J195" s="16">
        <v>0</v>
      </c>
      <c r="K195" s="16">
        <v>0</v>
      </c>
      <c r="L195" s="16">
        <f t="shared" si="8"/>
        <v>1549840</v>
      </c>
      <c r="M195" s="16">
        <f t="shared" ref="M195:M211" si="9">SUM(F195:K195)</f>
        <v>3087822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6">
        <v>273136</v>
      </c>
      <c r="G196" s="16">
        <v>628248</v>
      </c>
      <c r="H196" s="16">
        <v>0</v>
      </c>
      <c r="I196" s="16">
        <v>0</v>
      </c>
      <c r="J196" s="16">
        <v>0</v>
      </c>
      <c r="K196" s="16">
        <v>0</v>
      </c>
      <c r="L196" s="16">
        <f t="shared" si="8"/>
        <v>628248</v>
      </c>
      <c r="M196" s="16">
        <f t="shared" si="9"/>
        <v>901384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6">
        <v>884462</v>
      </c>
      <c r="G197" s="16">
        <v>784636</v>
      </c>
      <c r="H197" s="16">
        <v>7540</v>
      </c>
      <c r="I197" s="16">
        <v>0</v>
      </c>
      <c r="J197" s="16">
        <v>0</v>
      </c>
      <c r="K197" s="16">
        <v>0</v>
      </c>
      <c r="L197" s="16">
        <f t="shared" ref="L197:L211" si="10">SUM(G197:K197)</f>
        <v>792176</v>
      </c>
      <c r="M197" s="16">
        <f t="shared" si="9"/>
        <v>1676638</v>
      </c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6">
        <v>0</v>
      </c>
      <c r="G198" s="16">
        <v>1599927</v>
      </c>
      <c r="H198" s="16">
        <v>0</v>
      </c>
      <c r="I198" s="16">
        <v>0</v>
      </c>
      <c r="J198" s="16">
        <v>0</v>
      </c>
      <c r="K198" s="16">
        <v>0</v>
      </c>
      <c r="L198" s="16">
        <f t="shared" si="10"/>
        <v>1599927</v>
      </c>
      <c r="M198" s="16">
        <f t="shared" si="9"/>
        <v>1599927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6">
        <v>476426</v>
      </c>
      <c r="G199" s="16">
        <v>537883</v>
      </c>
      <c r="H199" s="16">
        <v>0</v>
      </c>
      <c r="I199" s="16">
        <v>0</v>
      </c>
      <c r="J199" s="16">
        <v>0</v>
      </c>
      <c r="K199" s="16">
        <v>0</v>
      </c>
      <c r="L199" s="16">
        <f t="shared" si="10"/>
        <v>537883</v>
      </c>
      <c r="M199" s="16">
        <f t="shared" si="9"/>
        <v>1014309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6">
        <v>1042906</v>
      </c>
      <c r="G200" s="16">
        <v>1003423</v>
      </c>
      <c r="H200" s="16">
        <v>0</v>
      </c>
      <c r="I200" s="16">
        <v>0</v>
      </c>
      <c r="J200" s="16">
        <v>0</v>
      </c>
      <c r="K200" s="16">
        <v>0</v>
      </c>
      <c r="L200" s="16">
        <f t="shared" si="10"/>
        <v>1003423</v>
      </c>
      <c r="M200" s="16">
        <f t="shared" si="9"/>
        <v>2046329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6">
        <v>331175</v>
      </c>
      <c r="G201" s="16">
        <v>352805</v>
      </c>
      <c r="H201" s="16">
        <v>0</v>
      </c>
      <c r="I201" s="16">
        <v>0</v>
      </c>
      <c r="J201" s="16">
        <v>0</v>
      </c>
      <c r="K201" s="16">
        <v>0</v>
      </c>
      <c r="L201" s="16">
        <f t="shared" si="10"/>
        <v>352805</v>
      </c>
      <c r="M201" s="16">
        <f t="shared" si="9"/>
        <v>683980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6">
        <v>342106</v>
      </c>
      <c r="G202" s="16">
        <v>342106</v>
      </c>
      <c r="H202" s="16">
        <v>11046</v>
      </c>
      <c r="I202" s="16">
        <v>0</v>
      </c>
      <c r="J202" s="16">
        <v>0</v>
      </c>
      <c r="K202" s="16">
        <v>0</v>
      </c>
      <c r="L202" s="16">
        <f t="shared" si="10"/>
        <v>353152</v>
      </c>
      <c r="M202" s="16">
        <f t="shared" si="9"/>
        <v>695258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6">
        <v>386788</v>
      </c>
      <c r="G203" s="42">
        <v>388323</v>
      </c>
      <c r="H203" s="16">
        <v>0</v>
      </c>
      <c r="I203" s="16">
        <v>0</v>
      </c>
      <c r="J203" s="16">
        <v>0</v>
      </c>
      <c r="K203" s="16">
        <v>0</v>
      </c>
      <c r="L203" s="16">
        <f t="shared" si="10"/>
        <v>388323</v>
      </c>
      <c r="M203" s="16">
        <f>SUM(F203:K203)</f>
        <v>775111</v>
      </c>
    </row>
    <row r="204" spans="1:13" ht="15.75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52">
        <v>482811</v>
      </c>
      <c r="G204" s="16">
        <v>443023</v>
      </c>
      <c r="H204" s="16">
        <v>0</v>
      </c>
      <c r="I204" s="16">
        <v>0</v>
      </c>
      <c r="J204" s="16">
        <v>0</v>
      </c>
      <c r="K204" s="16">
        <v>0</v>
      </c>
      <c r="L204" s="16">
        <f t="shared" si="10"/>
        <v>443023</v>
      </c>
      <c r="M204" s="16">
        <f t="shared" si="9"/>
        <v>925834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6">
        <v>161660</v>
      </c>
      <c r="G205" s="16">
        <v>271349</v>
      </c>
      <c r="H205" s="16">
        <v>0</v>
      </c>
      <c r="I205" s="16">
        <v>0</v>
      </c>
      <c r="J205" s="16">
        <v>0</v>
      </c>
      <c r="K205" s="16">
        <v>0</v>
      </c>
      <c r="L205" s="16">
        <f t="shared" si="10"/>
        <v>271349</v>
      </c>
      <c r="M205" s="16">
        <f t="shared" si="9"/>
        <v>433009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6"/>
      <c r="G206" s="16"/>
      <c r="H206" s="16"/>
      <c r="I206" s="16"/>
      <c r="J206" s="16"/>
      <c r="K206" s="16"/>
      <c r="L206" s="16">
        <f t="shared" si="10"/>
        <v>0</v>
      </c>
      <c r="M206" s="16">
        <f t="shared" si="9"/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/>
      <c r="L207" s="16">
        <f t="shared" si="10"/>
        <v>0</v>
      </c>
      <c r="M207" s="16">
        <f t="shared" si="9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/>
      <c r="L208" s="16">
        <f t="shared" si="10"/>
        <v>0</v>
      </c>
      <c r="M208" s="16">
        <f t="shared" si="9"/>
        <v>0</v>
      </c>
    </row>
    <row r="209" spans="1:13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/>
      <c r="L209" s="16">
        <f t="shared" si="10"/>
        <v>0</v>
      </c>
      <c r="M209" s="16">
        <f t="shared" si="9"/>
        <v>0</v>
      </c>
    </row>
    <row r="210" spans="1:13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/>
      <c r="L210" s="16">
        <f t="shared" si="10"/>
        <v>0</v>
      </c>
      <c r="M210" s="16">
        <f t="shared" si="9"/>
        <v>0</v>
      </c>
    </row>
    <row r="211" spans="1:13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28"/>
      <c r="L211" s="28">
        <f t="shared" si="10"/>
        <v>0</v>
      </c>
      <c r="M211" s="16">
        <f t="shared" si="9"/>
        <v>0</v>
      </c>
    </row>
    <row r="212" spans="1:13" ht="15.75" thickBot="1">
      <c r="A212" s="29"/>
      <c r="B212" s="62" t="s">
        <v>421</v>
      </c>
      <c r="C212" s="63"/>
      <c r="D212" s="63"/>
      <c r="E212" s="64"/>
      <c r="F212" s="31">
        <f t="shared" ref="F212:M212" si="11">SUM(F3:F211)</f>
        <v>198963034</v>
      </c>
      <c r="G212" s="33">
        <f t="shared" si="11"/>
        <v>216381304</v>
      </c>
      <c r="H212" s="33">
        <f t="shared" si="11"/>
        <v>899615</v>
      </c>
      <c r="I212" s="32"/>
      <c r="J212" s="32">
        <f t="shared" si="11"/>
        <v>14000</v>
      </c>
      <c r="K212" s="32">
        <f t="shared" si="11"/>
        <v>248498</v>
      </c>
      <c r="L212" s="32">
        <f t="shared" si="11"/>
        <v>221239871</v>
      </c>
      <c r="M212" s="42">
        <f t="shared" si="11"/>
        <v>416515741</v>
      </c>
    </row>
  </sheetData>
  <mergeCells count="2">
    <mergeCell ref="B212:E212"/>
    <mergeCell ref="A1:M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12"/>
  <sheetViews>
    <sheetView workbookViewId="0">
      <selection activeCell="F7" sqref="F7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6.5703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v>2034451</v>
      </c>
      <c r="G3" s="11">
        <v>1194868</v>
      </c>
      <c r="H3" s="11">
        <v>11310</v>
      </c>
      <c r="I3" s="11">
        <v>0</v>
      </c>
      <c r="J3" s="11">
        <v>0</v>
      </c>
      <c r="K3" s="11">
        <f t="shared" ref="K3:K26" si="0">SUM(G3:J3)</f>
        <v>1206178</v>
      </c>
      <c r="L3" s="11">
        <f t="shared" ref="L3:L19" si="1">SUM(F3:J3)</f>
        <v>3240629</v>
      </c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6">
        <v>2264026</v>
      </c>
      <c r="G4" s="16">
        <v>900296</v>
      </c>
      <c r="H4" s="16">
        <v>0</v>
      </c>
      <c r="I4" s="16">
        <v>0</v>
      </c>
      <c r="J4" s="16">
        <v>0</v>
      </c>
      <c r="K4" s="16">
        <f t="shared" si="0"/>
        <v>900296</v>
      </c>
      <c r="L4" s="16">
        <f t="shared" si="1"/>
        <v>3164322</v>
      </c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40">
        <v>3658431</v>
      </c>
      <c r="G5" s="16">
        <v>1837950</v>
      </c>
      <c r="H5" s="16">
        <v>0</v>
      </c>
      <c r="I5" s="16">
        <v>0</v>
      </c>
      <c r="J5" s="16">
        <v>0</v>
      </c>
      <c r="K5" s="16">
        <f t="shared" si="0"/>
        <v>1837950</v>
      </c>
      <c r="L5" s="16">
        <f t="shared" si="1"/>
        <v>5496381</v>
      </c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6">
        <v>4530110</v>
      </c>
      <c r="G6" s="16">
        <v>2148393</v>
      </c>
      <c r="H6" s="16">
        <v>0</v>
      </c>
      <c r="I6" s="16">
        <v>0</v>
      </c>
      <c r="J6" s="16">
        <v>0</v>
      </c>
      <c r="K6" s="16">
        <f t="shared" si="0"/>
        <v>2148393</v>
      </c>
      <c r="L6" s="16">
        <f t="shared" si="1"/>
        <v>6678503</v>
      </c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6">
        <v>2037494</v>
      </c>
      <c r="G7" s="16">
        <v>986470</v>
      </c>
      <c r="H7" s="16">
        <v>0</v>
      </c>
      <c r="I7" s="16">
        <v>0</v>
      </c>
      <c r="J7" s="16">
        <v>0</v>
      </c>
      <c r="K7" s="16">
        <f t="shared" si="0"/>
        <v>986470</v>
      </c>
      <c r="L7" s="16">
        <f t="shared" si="1"/>
        <v>3023964</v>
      </c>
    </row>
    <row r="8" spans="1:13" ht="22.5" customHeight="1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6">
        <v>4162271</v>
      </c>
      <c r="G8" s="16">
        <v>2128557</v>
      </c>
      <c r="H8" s="16">
        <v>0</v>
      </c>
      <c r="I8" s="16">
        <v>0</v>
      </c>
      <c r="J8" s="16">
        <v>0</v>
      </c>
      <c r="K8" s="16">
        <f t="shared" si="0"/>
        <v>2128557</v>
      </c>
      <c r="L8" s="16">
        <f t="shared" si="1"/>
        <v>6290828</v>
      </c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6">
        <v>9950468</v>
      </c>
      <c r="G9" s="16">
        <v>4201516</v>
      </c>
      <c r="H9" s="16">
        <v>0</v>
      </c>
      <c r="I9" s="16">
        <v>0</v>
      </c>
      <c r="J9" s="16">
        <v>4125</v>
      </c>
      <c r="K9" s="16">
        <f t="shared" si="0"/>
        <v>4205641</v>
      </c>
      <c r="L9" s="16">
        <f t="shared" si="1"/>
        <v>14156109</v>
      </c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42">
        <v>4274578</v>
      </c>
      <c r="G10" s="16">
        <v>2432216</v>
      </c>
      <c r="H10" s="16">
        <v>6463</v>
      </c>
      <c r="I10" s="16">
        <v>0</v>
      </c>
      <c r="J10" s="16">
        <v>42400</v>
      </c>
      <c r="K10" s="16">
        <f t="shared" si="0"/>
        <v>2481079</v>
      </c>
      <c r="L10" s="16">
        <f t="shared" si="1"/>
        <v>6755657</v>
      </c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6">
        <v>3432912</v>
      </c>
      <c r="G11" s="16">
        <v>1669054</v>
      </c>
      <c r="H11" s="16">
        <v>46043</v>
      </c>
      <c r="I11" s="16">
        <v>0</v>
      </c>
      <c r="J11" s="16">
        <v>0</v>
      </c>
      <c r="K11" s="16">
        <f t="shared" si="0"/>
        <v>1715097</v>
      </c>
      <c r="L11" s="16">
        <f t="shared" si="1"/>
        <v>5148009</v>
      </c>
      <c r="M11" s="42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6">
        <v>5556911</v>
      </c>
      <c r="G12" s="16">
        <v>2474067</v>
      </c>
      <c r="H12" s="16">
        <v>0</v>
      </c>
      <c r="I12" s="16">
        <v>0</v>
      </c>
      <c r="J12" s="16">
        <v>8219</v>
      </c>
      <c r="K12" s="16">
        <f t="shared" si="0"/>
        <v>2482286</v>
      </c>
      <c r="L12" s="16">
        <f t="shared" si="1"/>
        <v>8039197</v>
      </c>
      <c r="M12" s="42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42">
        <v>4224591</v>
      </c>
      <c r="G13" s="16">
        <v>2032406</v>
      </c>
      <c r="H13" s="16">
        <v>0</v>
      </c>
      <c r="I13" s="16">
        <v>0</v>
      </c>
      <c r="J13" s="16">
        <v>18364</v>
      </c>
      <c r="K13" s="16">
        <f t="shared" si="0"/>
        <v>2050770</v>
      </c>
      <c r="L13" s="16">
        <f t="shared" si="1"/>
        <v>6275361</v>
      </c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6">
        <v>4171813</v>
      </c>
      <c r="G14" s="16">
        <v>1986413</v>
      </c>
      <c r="H14" s="16">
        <v>0</v>
      </c>
      <c r="I14" s="16">
        <v>0</v>
      </c>
      <c r="J14" s="16">
        <v>0</v>
      </c>
      <c r="K14" s="16">
        <f t="shared" si="0"/>
        <v>1986413</v>
      </c>
      <c r="L14" s="16">
        <f t="shared" si="1"/>
        <v>6158226</v>
      </c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6">
        <v>2781372</v>
      </c>
      <c r="G15" s="16">
        <v>1271461</v>
      </c>
      <c r="H15" s="16">
        <v>0</v>
      </c>
      <c r="I15" s="16">
        <v>0</v>
      </c>
      <c r="J15" s="16">
        <v>0</v>
      </c>
      <c r="K15" s="16">
        <f t="shared" si="0"/>
        <v>1271461</v>
      </c>
      <c r="L15" s="16">
        <f t="shared" si="1"/>
        <v>4052833</v>
      </c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6">
        <v>3633543</v>
      </c>
      <c r="G16" s="16">
        <v>1676472</v>
      </c>
      <c r="H16" s="16">
        <v>0</v>
      </c>
      <c r="I16" s="16">
        <v>0</v>
      </c>
      <c r="J16" s="16">
        <v>0</v>
      </c>
      <c r="K16" s="16">
        <f t="shared" si="0"/>
        <v>1676472</v>
      </c>
      <c r="L16" s="16">
        <f t="shared" si="1"/>
        <v>5310015</v>
      </c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44">
        <v>3947614</v>
      </c>
      <c r="G17" s="16">
        <v>1959802</v>
      </c>
      <c r="H17" s="16">
        <v>7540</v>
      </c>
      <c r="I17" s="16">
        <v>0</v>
      </c>
      <c r="J17" s="16">
        <v>0</v>
      </c>
      <c r="K17" s="16">
        <f t="shared" si="0"/>
        <v>1967342</v>
      </c>
      <c r="L17" s="16">
        <f t="shared" si="1"/>
        <v>5914956</v>
      </c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44">
        <v>823084</v>
      </c>
      <c r="G18" s="16">
        <v>314920</v>
      </c>
      <c r="H18" s="16">
        <v>0</v>
      </c>
      <c r="I18" s="16">
        <v>0</v>
      </c>
      <c r="J18" s="16">
        <v>0</v>
      </c>
      <c r="K18" s="16">
        <f t="shared" si="0"/>
        <v>314920</v>
      </c>
      <c r="L18" s="16">
        <f t="shared" si="1"/>
        <v>1138004</v>
      </c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6">
        <v>1557554</v>
      </c>
      <c r="G19" s="16">
        <v>641265</v>
      </c>
      <c r="H19" s="16">
        <v>3770</v>
      </c>
      <c r="I19" s="16">
        <v>0</v>
      </c>
      <c r="J19" s="16">
        <v>0</v>
      </c>
      <c r="K19" s="16">
        <f t="shared" si="0"/>
        <v>645035</v>
      </c>
      <c r="L19" s="16">
        <f t="shared" si="1"/>
        <v>2202589</v>
      </c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44">
        <v>1615771</v>
      </c>
      <c r="G20" s="16">
        <v>944245</v>
      </c>
      <c r="H20" s="16">
        <v>0</v>
      </c>
      <c r="I20" s="16">
        <v>0</v>
      </c>
      <c r="J20" s="16">
        <v>0</v>
      </c>
      <c r="K20" s="16">
        <f t="shared" si="0"/>
        <v>944245</v>
      </c>
      <c r="L20" s="16">
        <f t="shared" ref="L20:L25" si="2">SUM(F20:J20)</f>
        <v>2560016</v>
      </c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44">
        <v>1838583</v>
      </c>
      <c r="G21" s="16">
        <v>913050</v>
      </c>
      <c r="H21" s="16">
        <v>7540</v>
      </c>
      <c r="I21" s="16">
        <v>0</v>
      </c>
      <c r="J21" s="16">
        <v>0</v>
      </c>
      <c r="K21" s="16">
        <f t="shared" si="0"/>
        <v>920590</v>
      </c>
      <c r="L21" s="16">
        <f t="shared" si="2"/>
        <v>2759173</v>
      </c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44">
        <v>3944401</v>
      </c>
      <c r="G22" s="16">
        <v>1635875</v>
      </c>
      <c r="H22" s="16">
        <v>0</v>
      </c>
      <c r="I22" s="16">
        <v>0</v>
      </c>
      <c r="J22" s="16">
        <v>21847</v>
      </c>
      <c r="K22" s="16">
        <f t="shared" si="0"/>
        <v>1657722</v>
      </c>
      <c r="L22" s="16">
        <f t="shared" si="2"/>
        <v>5602123</v>
      </c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44">
        <v>3088457</v>
      </c>
      <c r="G23" s="16">
        <v>1532534</v>
      </c>
      <c r="H23" s="16">
        <v>0</v>
      </c>
      <c r="I23" s="16">
        <v>0</v>
      </c>
      <c r="J23" s="16">
        <v>0</v>
      </c>
      <c r="K23" s="16">
        <f t="shared" si="0"/>
        <v>1532534</v>
      </c>
      <c r="L23" s="16">
        <f t="shared" si="2"/>
        <v>4620991</v>
      </c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44">
        <v>1907446</v>
      </c>
      <c r="G24" s="16">
        <v>1285147</v>
      </c>
      <c r="H24" s="16">
        <v>0</v>
      </c>
      <c r="I24" s="16">
        <v>0</v>
      </c>
      <c r="J24" s="16">
        <v>0</v>
      </c>
      <c r="K24" s="16">
        <f t="shared" si="0"/>
        <v>1285147</v>
      </c>
      <c r="L24" s="16">
        <f t="shared" si="2"/>
        <v>3192593</v>
      </c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44">
        <v>2250565</v>
      </c>
      <c r="G25" s="16">
        <v>998728</v>
      </c>
      <c r="H25" s="16">
        <v>0</v>
      </c>
      <c r="I25" s="16">
        <v>0</v>
      </c>
      <c r="J25" s="16">
        <v>0</v>
      </c>
      <c r="K25" s="16">
        <f t="shared" si="0"/>
        <v>998728</v>
      </c>
      <c r="L25" s="16">
        <f t="shared" si="2"/>
        <v>3249293</v>
      </c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6">
        <v>0</v>
      </c>
      <c r="G26" s="16">
        <v>1851568</v>
      </c>
      <c r="H26" s="16">
        <v>0</v>
      </c>
      <c r="I26" s="16">
        <v>0</v>
      </c>
      <c r="J26" s="16">
        <v>0</v>
      </c>
      <c r="K26" s="16">
        <f t="shared" si="0"/>
        <v>1851568</v>
      </c>
      <c r="L26" s="16">
        <f t="shared" ref="L26:L67" si="3">SUM(F26:J26)</f>
        <v>1851568</v>
      </c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44">
        <v>0</v>
      </c>
      <c r="G27" s="16">
        <v>494274</v>
      </c>
      <c r="H27" s="16">
        <v>0</v>
      </c>
      <c r="I27" s="16">
        <v>0</v>
      </c>
      <c r="J27" s="16">
        <v>0</v>
      </c>
      <c r="K27" s="16">
        <f>SUM(G27:I27)</f>
        <v>494274</v>
      </c>
      <c r="L27" s="16">
        <f t="shared" si="3"/>
        <v>494274</v>
      </c>
      <c r="M27" s="16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44">
        <v>3440531</v>
      </c>
      <c r="G28" s="16">
        <v>1946316</v>
      </c>
      <c r="H28" s="16">
        <v>0</v>
      </c>
      <c r="I28" s="16">
        <v>0</v>
      </c>
      <c r="J28" s="16">
        <v>0</v>
      </c>
      <c r="K28" s="16">
        <f t="shared" ref="K28:K53" si="4">SUM(G28:J28)</f>
        <v>1946316</v>
      </c>
      <c r="L28" s="16">
        <f t="shared" si="3"/>
        <v>5386847</v>
      </c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44">
        <v>3404983</v>
      </c>
      <c r="G29" s="16">
        <v>1702544</v>
      </c>
      <c r="H29" s="16">
        <v>3770</v>
      </c>
      <c r="I29" s="16">
        <v>0</v>
      </c>
      <c r="J29" s="16">
        <v>0</v>
      </c>
      <c r="K29" s="16">
        <f t="shared" si="4"/>
        <v>1706314</v>
      </c>
      <c r="L29" s="16">
        <f t="shared" si="3"/>
        <v>5111297</v>
      </c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44">
        <v>1833598</v>
      </c>
      <c r="G30" s="16">
        <v>1126180</v>
      </c>
      <c r="H30" s="16">
        <v>2393</v>
      </c>
      <c r="I30" s="16">
        <v>0</v>
      </c>
      <c r="J30" s="16">
        <v>0</v>
      </c>
      <c r="K30" s="16">
        <f t="shared" si="4"/>
        <v>1128573</v>
      </c>
      <c r="L30" s="16">
        <f t="shared" si="3"/>
        <v>2962171</v>
      </c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44">
        <v>1198781</v>
      </c>
      <c r="G31" s="16">
        <v>2409573</v>
      </c>
      <c r="H31" s="16">
        <v>0</v>
      </c>
      <c r="I31" s="16">
        <v>0</v>
      </c>
      <c r="J31" s="16">
        <v>7770</v>
      </c>
      <c r="K31" s="16">
        <f t="shared" si="4"/>
        <v>2417343</v>
      </c>
      <c r="L31" s="16">
        <f t="shared" si="3"/>
        <v>3616124</v>
      </c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44">
        <v>596576</v>
      </c>
      <c r="G32" s="16">
        <v>316609</v>
      </c>
      <c r="H32" s="16">
        <v>3770</v>
      </c>
      <c r="I32" s="16">
        <v>0</v>
      </c>
      <c r="J32" s="16">
        <v>0</v>
      </c>
      <c r="K32" s="16">
        <f t="shared" si="4"/>
        <v>320379</v>
      </c>
      <c r="L32" s="16">
        <f t="shared" si="3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42">
        <v>647847</v>
      </c>
      <c r="G33" s="46">
        <v>309316</v>
      </c>
      <c r="H33" s="16">
        <v>0</v>
      </c>
      <c r="I33" s="16">
        <v>0</v>
      </c>
      <c r="J33" s="16">
        <v>0</v>
      </c>
      <c r="K33" s="16">
        <f t="shared" si="4"/>
        <v>309316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44">
        <v>2213859</v>
      </c>
      <c r="G34" s="16">
        <v>1094942</v>
      </c>
      <c r="H34" s="16">
        <v>0</v>
      </c>
      <c r="I34" s="16">
        <v>0</v>
      </c>
      <c r="J34" s="16">
        <v>0</v>
      </c>
      <c r="K34" s="16">
        <f t="shared" si="4"/>
        <v>1094942</v>
      </c>
      <c r="L34" s="16">
        <f t="shared" si="3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44">
        <v>2373820</v>
      </c>
      <c r="G35" s="16">
        <v>1500457</v>
      </c>
      <c r="H35" s="16">
        <v>0</v>
      </c>
      <c r="I35" s="16">
        <v>0</v>
      </c>
      <c r="J35" s="16">
        <v>0</v>
      </c>
      <c r="K35" s="16">
        <f t="shared" si="4"/>
        <v>1500457</v>
      </c>
      <c r="L35" s="16">
        <f t="shared" si="3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44">
        <v>1034279</v>
      </c>
      <c r="G36" s="16">
        <v>456152</v>
      </c>
      <c r="H36" s="16">
        <v>0</v>
      </c>
      <c r="I36" s="16">
        <v>0</v>
      </c>
      <c r="J36" s="16">
        <v>0</v>
      </c>
      <c r="K36" s="16">
        <f t="shared" si="4"/>
        <v>456152</v>
      </c>
      <c r="L36" s="16">
        <f t="shared" si="3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44">
        <v>1079852</v>
      </c>
      <c r="G37" s="16">
        <v>538146</v>
      </c>
      <c r="H37" s="16">
        <v>0</v>
      </c>
      <c r="I37" s="16">
        <v>0</v>
      </c>
      <c r="J37" s="16">
        <v>0</v>
      </c>
      <c r="K37" s="16">
        <f t="shared" si="4"/>
        <v>538146</v>
      </c>
      <c r="L37" s="16">
        <f t="shared" si="3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6">
        <v>1262220</v>
      </c>
      <c r="G38" s="16">
        <v>539990</v>
      </c>
      <c r="H38" s="16">
        <v>0</v>
      </c>
      <c r="I38" s="16">
        <v>0</v>
      </c>
      <c r="J38" s="16">
        <v>0</v>
      </c>
      <c r="K38" s="16">
        <f t="shared" si="4"/>
        <v>539990</v>
      </c>
      <c r="L38" s="16">
        <f t="shared" si="3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44">
        <v>3721519</v>
      </c>
      <c r="G39" s="16">
        <v>1704514</v>
      </c>
      <c r="H39" s="16">
        <v>0</v>
      </c>
      <c r="I39" s="16">
        <v>0</v>
      </c>
      <c r="J39" s="16">
        <v>0</v>
      </c>
      <c r="K39" s="16">
        <f t="shared" si="4"/>
        <v>1704514</v>
      </c>
      <c r="L39" s="16">
        <f t="shared" si="3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44">
        <v>2165846</v>
      </c>
      <c r="G40" s="16">
        <v>1034999</v>
      </c>
      <c r="H40" s="16">
        <v>0</v>
      </c>
      <c r="I40" s="16">
        <v>0</v>
      </c>
      <c r="J40" s="16">
        <v>0</v>
      </c>
      <c r="K40" s="16">
        <f t="shared" si="4"/>
        <v>1034999</v>
      </c>
      <c r="L40" s="16">
        <f t="shared" si="3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44">
        <v>1964650</v>
      </c>
      <c r="G41" s="16">
        <v>969096</v>
      </c>
      <c r="H41" s="16">
        <v>0</v>
      </c>
      <c r="I41" s="16">
        <v>0</v>
      </c>
      <c r="J41" s="16">
        <v>0</v>
      </c>
      <c r="K41" s="16">
        <f t="shared" si="4"/>
        <v>969096</v>
      </c>
      <c r="L41" s="16">
        <f t="shared" si="3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44">
        <v>2018261</v>
      </c>
      <c r="G42" s="16">
        <v>962761</v>
      </c>
      <c r="H42" s="16">
        <v>0</v>
      </c>
      <c r="I42" s="16">
        <v>0</v>
      </c>
      <c r="J42" s="16">
        <v>0</v>
      </c>
      <c r="K42" s="16">
        <f t="shared" si="4"/>
        <v>962761</v>
      </c>
      <c r="L42" s="16">
        <f t="shared" si="3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44">
        <v>3438004</v>
      </c>
      <c r="G43" s="16">
        <v>1756811</v>
      </c>
      <c r="H43" s="16">
        <v>453</v>
      </c>
      <c r="I43" s="16">
        <v>0</v>
      </c>
      <c r="J43" s="16">
        <v>0</v>
      </c>
      <c r="K43" s="16">
        <f t="shared" si="4"/>
        <v>1757264</v>
      </c>
      <c r="L43" s="16">
        <f t="shared" si="3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44">
        <v>805078</v>
      </c>
      <c r="G44" s="16">
        <v>437573</v>
      </c>
      <c r="H44" s="16">
        <v>0</v>
      </c>
      <c r="I44" s="16">
        <v>0</v>
      </c>
      <c r="J44" s="16">
        <v>0</v>
      </c>
      <c r="K44" s="16">
        <f t="shared" si="4"/>
        <v>437573</v>
      </c>
      <c r="L44" s="16">
        <f t="shared" si="3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44">
        <v>989274</v>
      </c>
      <c r="G45" s="16">
        <v>446275</v>
      </c>
      <c r="H45" s="16">
        <v>0</v>
      </c>
      <c r="I45" s="16">
        <v>0</v>
      </c>
      <c r="J45" s="16">
        <v>0</v>
      </c>
      <c r="K45" s="16">
        <f t="shared" si="4"/>
        <v>446275</v>
      </c>
      <c r="L45" s="16">
        <f t="shared" si="3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44">
        <v>2278125</v>
      </c>
      <c r="G46" s="16">
        <v>1144622</v>
      </c>
      <c r="H46" s="16">
        <v>0</v>
      </c>
      <c r="I46" s="16">
        <v>0</v>
      </c>
      <c r="J46" s="16">
        <v>0</v>
      </c>
      <c r="K46" s="16">
        <f t="shared" si="4"/>
        <v>1144622</v>
      </c>
      <c r="L46" s="16">
        <f t="shared" si="3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6">
        <v>2304561</v>
      </c>
      <c r="G47" s="16">
        <v>747560</v>
      </c>
      <c r="H47" s="16">
        <v>0</v>
      </c>
      <c r="I47" s="16">
        <v>0</v>
      </c>
      <c r="J47" s="16">
        <v>0</v>
      </c>
      <c r="K47" s="16">
        <f t="shared" si="4"/>
        <v>747560</v>
      </c>
      <c r="L47" s="16">
        <f t="shared" si="3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44">
        <v>797474</v>
      </c>
      <c r="G48" s="16">
        <v>398737</v>
      </c>
      <c r="H48" s="16">
        <v>0</v>
      </c>
      <c r="I48" s="16">
        <v>0</v>
      </c>
      <c r="J48" s="16">
        <v>0</v>
      </c>
      <c r="K48" s="16">
        <f t="shared" si="4"/>
        <v>398737</v>
      </c>
      <c r="L48" s="16">
        <f t="shared" si="3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6">
        <v>608544</v>
      </c>
      <c r="G49" s="16">
        <v>305574</v>
      </c>
      <c r="H49" s="16">
        <v>0</v>
      </c>
      <c r="I49" s="16">
        <v>0</v>
      </c>
      <c r="J49" s="16">
        <v>0</v>
      </c>
      <c r="K49" s="16">
        <f t="shared" si="4"/>
        <v>305574</v>
      </c>
      <c r="L49" s="16">
        <f t="shared" si="3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44">
        <v>3576405</v>
      </c>
      <c r="G50" s="45">
        <v>204055</v>
      </c>
      <c r="H50" s="16">
        <v>0</v>
      </c>
      <c r="I50" s="16">
        <v>0</v>
      </c>
      <c r="J50" s="16">
        <v>0</v>
      </c>
      <c r="K50" s="16">
        <f t="shared" si="4"/>
        <v>204055</v>
      </c>
      <c r="L50" s="16">
        <f t="shared" si="3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44">
        <v>333310</v>
      </c>
      <c r="G51" s="16">
        <v>254870</v>
      </c>
      <c r="H51" s="16">
        <v>0</v>
      </c>
      <c r="I51" s="16">
        <v>0</v>
      </c>
      <c r="J51" s="16">
        <v>0</v>
      </c>
      <c r="K51" s="16">
        <f t="shared" si="4"/>
        <v>254870</v>
      </c>
      <c r="L51" s="16">
        <f t="shared" si="3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44">
        <v>1135654</v>
      </c>
      <c r="G52" s="16">
        <v>2297528</v>
      </c>
      <c r="H52" s="16">
        <v>11310</v>
      </c>
      <c r="I52" s="16">
        <v>0</v>
      </c>
      <c r="J52" s="16">
        <v>0</v>
      </c>
      <c r="K52" s="16">
        <f t="shared" si="4"/>
        <v>2308838</v>
      </c>
      <c r="L52" s="16">
        <f t="shared" si="3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44">
        <v>2954197</v>
      </c>
      <c r="G53" s="16">
        <v>1435752</v>
      </c>
      <c r="H53" s="16">
        <v>3770</v>
      </c>
      <c r="I53" s="16">
        <v>0</v>
      </c>
      <c r="J53" s="16">
        <v>3282</v>
      </c>
      <c r="K53" s="16">
        <f t="shared" si="4"/>
        <v>1442804</v>
      </c>
      <c r="L53" s="16">
        <f t="shared" si="3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44">
        <v>811747</v>
      </c>
      <c r="G54" s="42">
        <v>0</v>
      </c>
      <c r="H54" s="16">
        <v>0</v>
      </c>
      <c r="I54" s="16">
        <v>0</v>
      </c>
      <c r="J54" s="16">
        <v>0</v>
      </c>
      <c r="K54" s="16">
        <f>SUM(H54:J54)</f>
        <v>0</v>
      </c>
      <c r="L54" s="16">
        <f t="shared" si="3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44">
        <v>1352228</v>
      </c>
      <c r="G55" s="16">
        <v>740404</v>
      </c>
      <c r="H55" s="16">
        <v>0</v>
      </c>
      <c r="I55" s="16">
        <v>0</v>
      </c>
      <c r="J55" s="16">
        <v>0</v>
      </c>
      <c r="K55" s="16">
        <f t="shared" ref="K55:K68" si="5">SUM(G55:J55)</f>
        <v>740404</v>
      </c>
      <c r="L55" s="16">
        <f t="shared" si="3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44">
        <v>1651139</v>
      </c>
      <c r="G56" s="16">
        <v>868094</v>
      </c>
      <c r="H56" s="16">
        <v>0</v>
      </c>
      <c r="I56" s="16">
        <v>0</v>
      </c>
      <c r="J56" s="16">
        <v>20951</v>
      </c>
      <c r="K56" s="16">
        <f t="shared" si="5"/>
        <v>889045</v>
      </c>
      <c r="L56" s="16">
        <f t="shared" si="3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44">
        <v>2039478</v>
      </c>
      <c r="G57" s="16">
        <v>981467</v>
      </c>
      <c r="H57" s="16">
        <v>0</v>
      </c>
      <c r="I57" s="16">
        <v>0</v>
      </c>
      <c r="J57" s="16">
        <v>0</v>
      </c>
      <c r="K57" s="16">
        <f t="shared" si="5"/>
        <v>981467</v>
      </c>
      <c r="L57" s="16">
        <f t="shared" si="3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6">
        <v>2227800</v>
      </c>
      <c r="G58" s="16">
        <v>1102067</v>
      </c>
      <c r="H58" s="16">
        <v>0</v>
      </c>
      <c r="I58" s="16">
        <v>0</v>
      </c>
      <c r="J58" s="16">
        <v>0</v>
      </c>
      <c r="K58" s="16">
        <f t="shared" si="5"/>
        <v>1102067</v>
      </c>
      <c r="L58" s="16">
        <f t="shared" si="3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44">
        <v>3248439</v>
      </c>
      <c r="G59" s="16">
        <v>1616815</v>
      </c>
      <c r="H59" s="16">
        <v>0</v>
      </c>
      <c r="I59" s="16">
        <v>0</v>
      </c>
      <c r="J59" s="16">
        <v>0</v>
      </c>
      <c r="K59" s="16">
        <f t="shared" si="5"/>
        <v>1616815</v>
      </c>
      <c r="L59" s="16">
        <f t="shared" si="3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44">
        <v>4479279</v>
      </c>
      <c r="G60" s="16">
        <v>2261114</v>
      </c>
      <c r="H60" s="16">
        <v>0</v>
      </c>
      <c r="I60" s="16">
        <v>0</v>
      </c>
      <c r="J60" s="16">
        <v>0</v>
      </c>
      <c r="K60" s="16">
        <f t="shared" si="5"/>
        <v>2261114</v>
      </c>
      <c r="L60" s="16">
        <f t="shared" si="3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44">
        <v>1446722</v>
      </c>
      <c r="G61" s="45">
        <v>768813</v>
      </c>
      <c r="H61" s="16">
        <v>8079</v>
      </c>
      <c r="I61" s="16">
        <v>0</v>
      </c>
      <c r="J61" s="16">
        <v>0</v>
      </c>
      <c r="K61" s="16">
        <f t="shared" si="5"/>
        <v>776892</v>
      </c>
      <c r="L61" s="16">
        <f t="shared" si="3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44">
        <v>2565463</v>
      </c>
      <c r="G62" s="16">
        <v>1287406</v>
      </c>
      <c r="H62" s="16">
        <v>0</v>
      </c>
      <c r="I62" s="16">
        <v>0</v>
      </c>
      <c r="J62" s="16">
        <v>0</v>
      </c>
      <c r="K62" s="16">
        <f t="shared" si="5"/>
        <v>1287406</v>
      </c>
      <c r="L62" s="16">
        <f t="shared" si="3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42">
        <v>4184152</v>
      </c>
      <c r="G63" s="56">
        <v>1998652</v>
      </c>
      <c r="H63" s="16">
        <v>0</v>
      </c>
      <c r="I63" s="16">
        <v>0</v>
      </c>
      <c r="J63" s="16">
        <v>0</v>
      </c>
      <c r="K63" s="16">
        <f>SUM(G63:J63)</f>
        <v>1998652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44">
        <v>4662883</v>
      </c>
      <c r="G64" s="16">
        <v>2322468</v>
      </c>
      <c r="H64" s="16">
        <v>3770</v>
      </c>
      <c r="I64" s="16">
        <v>0</v>
      </c>
      <c r="J64" s="16">
        <v>0</v>
      </c>
      <c r="K64" s="16">
        <f t="shared" si="5"/>
        <v>2326238</v>
      </c>
      <c r="L64" s="16">
        <f t="shared" si="3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44">
        <v>165819</v>
      </c>
      <c r="G65" s="16">
        <v>84120</v>
      </c>
      <c r="H65" s="16">
        <v>0</v>
      </c>
      <c r="I65" s="16">
        <v>0</v>
      </c>
      <c r="J65" s="16">
        <v>0</v>
      </c>
      <c r="K65" s="16">
        <f t="shared" si="5"/>
        <v>84120</v>
      </c>
      <c r="L65" s="16">
        <f t="shared" si="3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44">
        <v>941932</v>
      </c>
      <c r="G66" s="16">
        <v>472841</v>
      </c>
      <c r="H66" s="16">
        <v>0</v>
      </c>
      <c r="I66" s="16">
        <v>0</v>
      </c>
      <c r="J66" s="16">
        <v>0</v>
      </c>
      <c r="K66" s="16">
        <f t="shared" si="5"/>
        <v>472841</v>
      </c>
      <c r="L66" s="16">
        <f t="shared" si="3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44">
        <v>1760769</v>
      </c>
      <c r="G67" s="16">
        <v>732911</v>
      </c>
      <c r="H67" s="16">
        <v>0</v>
      </c>
      <c r="I67" s="16">
        <v>0</v>
      </c>
      <c r="J67" s="16">
        <v>0</v>
      </c>
      <c r="K67" s="16">
        <f t="shared" si="5"/>
        <v>732911</v>
      </c>
      <c r="L67" s="16">
        <f t="shared" si="3"/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45">
        <v>0</v>
      </c>
      <c r="G68" s="16">
        <v>896040</v>
      </c>
      <c r="H68" s="16">
        <v>11046</v>
      </c>
      <c r="I68" s="16">
        <v>0</v>
      </c>
      <c r="J68" s="16">
        <v>0</v>
      </c>
      <c r="K68" s="16">
        <f t="shared" si="5"/>
        <v>907086</v>
      </c>
      <c r="L68" s="16">
        <f t="shared" ref="L68:L119" si="6">SUM(F68:J68)</f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6">
        <v>1146183</v>
      </c>
      <c r="G69" s="16">
        <v>528604</v>
      </c>
      <c r="H69" s="16">
        <v>0</v>
      </c>
      <c r="I69" s="16">
        <v>0</v>
      </c>
      <c r="J69" s="16">
        <v>0</v>
      </c>
      <c r="K69" s="16">
        <f t="shared" ref="K69:K132" si="7">SUM(G69:J69)</f>
        <v>528604</v>
      </c>
      <c r="L69" s="16">
        <f t="shared" si="6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44">
        <v>399627</v>
      </c>
      <c r="G70" s="16">
        <v>178149</v>
      </c>
      <c r="H70" s="16">
        <v>0</v>
      </c>
      <c r="I70" s="16">
        <v>0</v>
      </c>
      <c r="J70" s="16">
        <v>0</v>
      </c>
      <c r="K70" s="16">
        <f t="shared" si="7"/>
        <v>178149</v>
      </c>
      <c r="L70" s="16">
        <f t="shared" ref="L70:L86" si="8">SUM(F70:J70)</f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44">
        <v>1447820</v>
      </c>
      <c r="G71" s="16">
        <v>752743</v>
      </c>
      <c r="H71" s="16">
        <v>3770</v>
      </c>
      <c r="I71" s="16">
        <v>0</v>
      </c>
      <c r="J71" s="16">
        <v>9759</v>
      </c>
      <c r="K71" s="16">
        <f t="shared" si="7"/>
        <v>766272</v>
      </c>
      <c r="L71" s="16">
        <f t="shared" si="8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44">
        <v>2610087</v>
      </c>
      <c r="G72" s="16">
        <v>1109589</v>
      </c>
      <c r="H72" s="16">
        <v>3770</v>
      </c>
      <c r="I72" s="16">
        <v>0</v>
      </c>
      <c r="J72" s="16">
        <v>0</v>
      </c>
      <c r="K72" s="16">
        <f t="shared" si="7"/>
        <v>1113359</v>
      </c>
      <c r="L72" s="16">
        <f t="shared" si="8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44">
        <v>4696554</v>
      </c>
      <c r="G73" s="16">
        <v>2259819</v>
      </c>
      <c r="H73" s="16">
        <v>0</v>
      </c>
      <c r="I73" s="16">
        <v>0</v>
      </c>
      <c r="J73" s="16">
        <v>1362</v>
      </c>
      <c r="K73" s="16">
        <f t="shared" si="7"/>
        <v>2261181</v>
      </c>
      <c r="L73" s="16">
        <f t="shared" si="8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44">
        <v>2840888</v>
      </c>
      <c r="G74" s="16">
        <v>1235701</v>
      </c>
      <c r="H74" s="16">
        <v>2693</v>
      </c>
      <c r="I74" s="16">
        <v>0</v>
      </c>
      <c r="J74" s="16">
        <v>0</v>
      </c>
      <c r="K74" s="16">
        <f t="shared" si="7"/>
        <v>1238394</v>
      </c>
      <c r="L74" s="16">
        <f t="shared" si="8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44">
        <v>3892238</v>
      </c>
      <c r="G75" s="16">
        <v>2160788</v>
      </c>
      <c r="H75" s="16">
        <v>0</v>
      </c>
      <c r="I75" s="16">
        <v>0</v>
      </c>
      <c r="J75" s="16">
        <v>0</v>
      </c>
      <c r="K75" s="16">
        <f t="shared" si="7"/>
        <v>2160788</v>
      </c>
      <c r="L75" s="16">
        <f t="shared" si="8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44">
        <v>3788541</v>
      </c>
      <c r="G76" s="16">
        <v>1938958</v>
      </c>
      <c r="H76" s="16">
        <v>3506</v>
      </c>
      <c r="I76" s="16">
        <v>0</v>
      </c>
      <c r="J76" s="16">
        <v>0</v>
      </c>
      <c r="K76" s="16">
        <f t="shared" si="7"/>
        <v>1942464</v>
      </c>
      <c r="L76" s="16">
        <f t="shared" si="8"/>
        <v>5731005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44">
        <v>3574750</v>
      </c>
      <c r="G77" s="16">
        <v>1670300</v>
      </c>
      <c r="H77" s="16">
        <v>0</v>
      </c>
      <c r="I77" s="16">
        <v>0</v>
      </c>
      <c r="J77" s="16">
        <v>0</v>
      </c>
      <c r="K77" s="16">
        <f t="shared" si="7"/>
        <v>1670300</v>
      </c>
      <c r="L77" s="16">
        <f t="shared" si="8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44">
        <v>3073909</v>
      </c>
      <c r="G78" s="16">
        <v>1543459</v>
      </c>
      <c r="H78" s="16">
        <v>0</v>
      </c>
      <c r="I78" s="16">
        <v>0</v>
      </c>
      <c r="J78" s="16">
        <v>0</v>
      </c>
      <c r="K78" s="16">
        <f t="shared" si="7"/>
        <v>1543459</v>
      </c>
      <c r="L78" s="16">
        <f t="shared" si="8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44">
        <v>1410158</v>
      </c>
      <c r="G79" s="16">
        <v>854526</v>
      </c>
      <c r="H79" s="16">
        <v>0</v>
      </c>
      <c r="I79" s="16">
        <v>0</v>
      </c>
      <c r="J79" s="16">
        <v>0</v>
      </c>
      <c r="K79" s="16">
        <f t="shared" si="7"/>
        <v>854526</v>
      </c>
      <c r="L79" s="16">
        <f t="shared" si="8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44">
        <v>1717284</v>
      </c>
      <c r="G80" s="16">
        <v>977600</v>
      </c>
      <c r="H80" s="16">
        <v>0</v>
      </c>
      <c r="I80" s="16">
        <v>0</v>
      </c>
      <c r="J80" s="16">
        <v>77712</v>
      </c>
      <c r="K80" s="16">
        <f t="shared" si="7"/>
        <v>1055312</v>
      </c>
      <c r="L80" s="16">
        <f t="shared" si="8"/>
        <v>2772596</v>
      </c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44">
        <v>4541546</v>
      </c>
      <c r="G81" s="16">
        <v>2135866</v>
      </c>
      <c r="H81" s="16">
        <v>3770</v>
      </c>
      <c r="I81" s="16">
        <v>0</v>
      </c>
      <c r="J81" s="16">
        <v>0</v>
      </c>
      <c r="K81" s="16">
        <f t="shared" si="7"/>
        <v>2139636</v>
      </c>
      <c r="L81" s="16">
        <f t="shared" si="8"/>
        <v>6681182</v>
      </c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44">
        <v>653929</v>
      </c>
      <c r="G82" s="16">
        <v>154040</v>
      </c>
      <c r="H82" s="16">
        <v>0</v>
      </c>
      <c r="I82" s="16">
        <v>0</v>
      </c>
      <c r="J82" s="16">
        <v>0</v>
      </c>
      <c r="K82" s="16">
        <f t="shared" si="7"/>
        <v>154040</v>
      </c>
      <c r="L82" s="16">
        <f t="shared" si="8"/>
        <v>807969</v>
      </c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44">
        <v>3366805</v>
      </c>
      <c r="G83" s="16">
        <v>1501552</v>
      </c>
      <c r="H83" s="16">
        <v>3770</v>
      </c>
      <c r="I83" s="16">
        <v>0</v>
      </c>
      <c r="J83" s="16">
        <v>0</v>
      </c>
      <c r="K83" s="16">
        <f t="shared" si="7"/>
        <v>1505322</v>
      </c>
      <c r="L83" s="16">
        <f t="shared" si="8"/>
        <v>4872127</v>
      </c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44">
        <v>1694253</v>
      </c>
      <c r="G84" s="16">
        <v>795180</v>
      </c>
      <c r="H84" s="16">
        <v>0</v>
      </c>
      <c r="I84" s="16">
        <v>0</v>
      </c>
      <c r="J84" s="16">
        <v>0</v>
      </c>
      <c r="K84" s="16">
        <f t="shared" si="7"/>
        <v>795180</v>
      </c>
      <c r="L84" s="16">
        <f t="shared" si="8"/>
        <v>2489433</v>
      </c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44">
        <v>3036300</v>
      </c>
      <c r="G85" s="16">
        <v>1385539</v>
      </c>
      <c r="H85" s="16">
        <v>0</v>
      </c>
      <c r="I85" s="16">
        <v>0</v>
      </c>
      <c r="J85" s="16">
        <v>0</v>
      </c>
      <c r="K85" s="16">
        <f t="shared" si="7"/>
        <v>1385539</v>
      </c>
      <c r="L85" s="16">
        <f t="shared" si="8"/>
        <v>4421839</v>
      </c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44">
        <v>3564040</v>
      </c>
      <c r="G86" s="16">
        <v>1644389</v>
      </c>
      <c r="H86" s="16">
        <v>0</v>
      </c>
      <c r="I86" s="16">
        <v>0</v>
      </c>
      <c r="J86" s="16">
        <v>0</v>
      </c>
      <c r="K86" s="16">
        <f t="shared" si="7"/>
        <v>1644389</v>
      </c>
      <c r="L86" s="16">
        <f t="shared" si="8"/>
        <v>5208429</v>
      </c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6">
        <v>3992716</v>
      </c>
      <c r="G87" s="16">
        <v>2385557</v>
      </c>
      <c r="H87" s="16">
        <v>0</v>
      </c>
      <c r="I87" s="16">
        <v>0</v>
      </c>
      <c r="J87" s="16">
        <v>30790</v>
      </c>
      <c r="K87" s="16">
        <f t="shared" si="7"/>
        <v>2416347</v>
      </c>
      <c r="L87" s="16">
        <f t="shared" si="6"/>
        <v>6409063</v>
      </c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44">
        <v>1021739</v>
      </c>
      <c r="G88" s="16">
        <v>790678</v>
      </c>
      <c r="H88" s="16">
        <v>3506</v>
      </c>
      <c r="I88" s="16">
        <v>0</v>
      </c>
      <c r="J88" s="16">
        <v>0</v>
      </c>
      <c r="K88" s="16">
        <f t="shared" si="7"/>
        <v>794184</v>
      </c>
      <c r="L88" s="16">
        <f>SUM(F88:J88)</f>
        <v>1815923</v>
      </c>
      <c r="M88" s="42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44">
        <v>1214943</v>
      </c>
      <c r="G89" s="16">
        <v>536491</v>
      </c>
      <c r="H89" s="16">
        <v>11046</v>
      </c>
      <c r="I89" s="16">
        <v>0</v>
      </c>
      <c r="J89" s="16">
        <v>0</v>
      </c>
      <c r="K89" s="16">
        <f t="shared" si="7"/>
        <v>547537</v>
      </c>
      <c r="L89" s="16">
        <f>SUM(F89:J89)</f>
        <v>1762480</v>
      </c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44">
        <v>2299041</v>
      </c>
      <c r="G90" s="16">
        <v>1191230</v>
      </c>
      <c r="H90" s="16">
        <v>0</v>
      </c>
      <c r="I90" s="16">
        <v>0</v>
      </c>
      <c r="J90" s="16">
        <v>0</v>
      </c>
      <c r="K90" s="16">
        <f t="shared" si="7"/>
        <v>1191230</v>
      </c>
      <c r="L90" s="16">
        <f>SUM(F90:J90)</f>
        <v>3490271</v>
      </c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44">
        <v>1495300</v>
      </c>
      <c r="G91" s="16">
        <v>743880</v>
      </c>
      <c r="H91" s="28">
        <v>3770</v>
      </c>
      <c r="I91" s="16">
        <v>0</v>
      </c>
      <c r="J91" s="16">
        <v>0</v>
      </c>
      <c r="K91" s="16">
        <f t="shared" si="7"/>
        <v>747650</v>
      </c>
      <c r="L91" s="16">
        <f>SUM(F91:J91)</f>
        <v>2242950</v>
      </c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44">
        <v>2121813</v>
      </c>
      <c r="G92" s="16">
        <v>1002286</v>
      </c>
      <c r="H92" s="16">
        <v>8079</v>
      </c>
      <c r="I92" s="16">
        <v>0</v>
      </c>
      <c r="J92" s="16">
        <v>0</v>
      </c>
      <c r="K92" s="16">
        <f t="shared" si="7"/>
        <v>1010365</v>
      </c>
      <c r="L92" s="16">
        <f>SUM(F92:J92)</f>
        <v>3132178</v>
      </c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6">
        <v>1001735</v>
      </c>
      <c r="G93" s="16">
        <v>579741</v>
      </c>
      <c r="H93" s="16">
        <v>0</v>
      </c>
      <c r="I93" s="16">
        <v>0</v>
      </c>
      <c r="J93" s="16">
        <v>0</v>
      </c>
      <c r="K93" s="16">
        <f t="shared" si="7"/>
        <v>579741</v>
      </c>
      <c r="L93" s="16">
        <f t="shared" si="6"/>
        <v>1581476</v>
      </c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44">
        <v>1617327</v>
      </c>
      <c r="G94" s="16">
        <v>837431</v>
      </c>
      <c r="H94" s="16">
        <v>0</v>
      </c>
      <c r="I94" s="16">
        <v>0</v>
      </c>
      <c r="J94" s="16">
        <v>0</v>
      </c>
      <c r="K94" s="16">
        <f t="shared" si="7"/>
        <v>837431</v>
      </c>
      <c r="L94" s="16">
        <f>SUM(F94:J94)</f>
        <v>2454758</v>
      </c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44">
        <v>4043482</v>
      </c>
      <c r="G95" s="16">
        <v>2338133</v>
      </c>
      <c r="H95" s="16">
        <v>0</v>
      </c>
      <c r="I95" s="16">
        <v>0</v>
      </c>
      <c r="J95" s="16">
        <v>0</v>
      </c>
      <c r="K95" s="16">
        <f t="shared" si="7"/>
        <v>2338133</v>
      </c>
      <c r="L95" s="16">
        <f>SUM(F95:J95)</f>
        <v>6381615</v>
      </c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44">
        <v>3124400</v>
      </c>
      <c r="G96" s="16">
        <v>1454492</v>
      </c>
      <c r="H96" s="16">
        <v>6463</v>
      </c>
      <c r="I96" s="16">
        <v>0</v>
      </c>
      <c r="J96" s="16">
        <v>0</v>
      </c>
      <c r="K96" s="16">
        <f t="shared" si="7"/>
        <v>1460955</v>
      </c>
      <c r="L96" s="16">
        <f>SUM(F96:J96)</f>
        <v>4585355</v>
      </c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6">
        <v>1187827</v>
      </c>
      <c r="G97" s="16">
        <v>582682</v>
      </c>
      <c r="H97" s="16">
        <v>0</v>
      </c>
      <c r="I97" s="16">
        <v>0</v>
      </c>
      <c r="J97" s="16">
        <v>87261</v>
      </c>
      <c r="K97" s="16">
        <f t="shared" si="7"/>
        <v>669943</v>
      </c>
      <c r="L97" s="16">
        <f t="shared" si="6"/>
        <v>1857770</v>
      </c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44">
        <v>1813086</v>
      </c>
      <c r="G98" s="16">
        <v>785627</v>
      </c>
      <c r="H98" s="16">
        <v>0</v>
      </c>
      <c r="I98" s="16">
        <v>0</v>
      </c>
      <c r="J98" s="16">
        <v>0</v>
      </c>
      <c r="K98" s="16">
        <f t="shared" si="7"/>
        <v>785627</v>
      </c>
      <c r="L98" s="16">
        <f>SUM(F98:J98)</f>
        <v>2598713</v>
      </c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44">
        <v>1267763</v>
      </c>
      <c r="G99" s="16">
        <v>578148</v>
      </c>
      <c r="H99" s="16">
        <v>0</v>
      </c>
      <c r="I99" s="16">
        <v>0</v>
      </c>
      <c r="J99" s="16">
        <v>0</v>
      </c>
      <c r="K99" s="16">
        <f t="shared" si="7"/>
        <v>578148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44">
        <v>1484827</v>
      </c>
      <c r="G100" s="16">
        <v>788807</v>
      </c>
      <c r="H100" s="16">
        <v>3770</v>
      </c>
      <c r="I100" s="16">
        <v>0</v>
      </c>
      <c r="J100" s="16">
        <v>0</v>
      </c>
      <c r="K100" s="16">
        <f t="shared" si="7"/>
        <v>792577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44">
        <v>1161750</v>
      </c>
      <c r="G101" s="16">
        <v>576535</v>
      </c>
      <c r="H101" s="16">
        <v>0</v>
      </c>
      <c r="I101" s="16">
        <v>0</v>
      </c>
      <c r="J101" s="16">
        <v>0</v>
      </c>
      <c r="K101" s="16">
        <f t="shared" si="7"/>
        <v>576535</v>
      </c>
      <c r="L101" s="16">
        <f>SUM(F101:J101)</f>
        <v>1738285</v>
      </c>
      <c r="M101" t="s">
        <v>433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6">
        <v>281806</v>
      </c>
      <c r="G102" s="16">
        <v>140903</v>
      </c>
      <c r="H102" s="16">
        <v>0</v>
      </c>
      <c r="I102" s="16">
        <v>0</v>
      </c>
      <c r="J102" s="16">
        <v>0</v>
      </c>
      <c r="K102" s="16">
        <f t="shared" si="7"/>
        <v>140903</v>
      </c>
      <c r="L102" s="16">
        <f t="shared" si="6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44">
        <v>891006</v>
      </c>
      <c r="G103" s="16">
        <v>467496</v>
      </c>
      <c r="H103" s="16">
        <v>0</v>
      </c>
      <c r="I103" s="16">
        <v>0</v>
      </c>
      <c r="J103" s="16">
        <v>0</v>
      </c>
      <c r="K103" s="16">
        <f t="shared" si="7"/>
        <v>467496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44">
        <v>522598</v>
      </c>
      <c r="G104" s="16">
        <v>255723</v>
      </c>
      <c r="H104" s="16">
        <v>3770</v>
      </c>
      <c r="I104" s="16">
        <v>0</v>
      </c>
      <c r="J104" s="16">
        <v>0</v>
      </c>
      <c r="K104" s="16">
        <f t="shared" si="7"/>
        <v>259493</v>
      </c>
      <c r="L104" s="16">
        <f t="shared" si="6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44">
        <v>963240</v>
      </c>
      <c r="G105" s="16">
        <v>539192</v>
      </c>
      <c r="H105" s="16">
        <v>0</v>
      </c>
      <c r="I105" s="16">
        <v>0</v>
      </c>
      <c r="J105" s="16">
        <v>0</v>
      </c>
      <c r="K105" s="16">
        <f t="shared" si="7"/>
        <v>539192</v>
      </c>
      <c r="L105" s="16">
        <f>SUM(F105:J105)</f>
        <v>1502432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44">
        <v>763208</v>
      </c>
      <c r="G106" s="16">
        <v>444571</v>
      </c>
      <c r="H106" s="16">
        <v>0</v>
      </c>
      <c r="I106" s="16">
        <v>0</v>
      </c>
      <c r="J106" s="16">
        <v>0</v>
      </c>
      <c r="K106" s="16">
        <f t="shared" si="7"/>
        <v>444571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42">
        <v>1115393</v>
      </c>
      <c r="G107" s="40">
        <v>473575</v>
      </c>
      <c r="H107" s="16">
        <v>0</v>
      </c>
      <c r="I107" s="16">
        <v>0</v>
      </c>
      <c r="J107" s="16">
        <v>0</v>
      </c>
      <c r="K107" s="16">
        <f>SUM(G107:J107)</f>
        <v>473575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44">
        <v>1089734</v>
      </c>
      <c r="G108" s="16">
        <v>364093</v>
      </c>
      <c r="H108" s="16">
        <v>0</v>
      </c>
      <c r="I108" s="16">
        <v>0</v>
      </c>
      <c r="J108" s="16">
        <v>0</v>
      </c>
      <c r="K108" s="16">
        <f t="shared" si="7"/>
        <v>364093</v>
      </c>
      <c r="L108" s="16">
        <f t="shared" ref="L108:L118" si="9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44">
        <v>865448</v>
      </c>
      <c r="G109" s="16">
        <v>386054</v>
      </c>
      <c r="H109" s="16">
        <v>3770</v>
      </c>
      <c r="I109" s="16">
        <v>0</v>
      </c>
      <c r="J109" s="16">
        <v>0</v>
      </c>
      <c r="K109" s="16">
        <f t="shared" si="7"/>
        <v>389824</v>
      </c>
      <c r="L109" s="16">
        <f t="shared" si="9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44">
        <v>331964</v>
      </c>
      <c r="G110" s="16">
        <v>151030</v>
      </c>
      <c r="H110" s="16">
        <v>0</v>
      </c>
      <c r="I110" s="16">
        <v>0</v>
      </c>
      <c r="J110" s="16">
        <v>0</v>
      </c>
      <c r="K110" s="16">
        <f t="shared" si="7"/>
        <v>151030</v>
      </c>
      <c r="L110" s="16">
        <f t="shared" si="9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44">
        <v>1111865</v>
      </c>
      <c r="G111" s="16">
        <v>529507</v>
      </c>
      <c r="H111" s="16">
        <v>3770</v>
      </c>
      <c r="I111" s="16">
        <v>0</v>
      </c>
      <c r="J111" s="16">
        <v>0</v>
      </c>
      <c r="K111" s="16">
        <f t="shared" si="7"/>
        <v>533277</v>
      </c>
      <c r="L111" s="16">
        <f t="shared" si="9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44">
        <v>1657869</v>
      </c>
      <c r="G112" s="16">
        <v>825924</v>
      </c>
      <c r="H112" s="16">
        <v>0</v>
      </c>
      <c r="I112" s="16">
        <v>0</v>
      </c>
      <c r="J112" s="16">
        <v>0</v>
      </c>
      <c r="K112" s="16">
        <f t="shared" si="7"/>
        <v>825924</v>
      </c>
      <c r="L112" s="16">
        <f t="shared" si="9"/>
        <v>2483793</v>
      </c>
    </row>
    <row r="113" spans="1:13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44">
        <v>1657869</v>
      </c>
      <c r="G113" s="47">
        <v>825924</v>
      </c>
      <c r="H113" s="16">
        <v>0</v>
      </c>
      <c r="I113" s="16">
        <v>0</v>
      </c>
      <c r="J113" s="16">
        <v>0</v>
      </c>
      <c r="K113" s="16">
        <f t="shared" si="7"/>
        <v>825924</v>
      </c>
      <c r="L113" s="16">
        <f t="shared" si="9"/>
        <v>2483793</v>
      </c>
    </row>
    <row r="114" spans="1:13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44">
        <v>133411</v>
      </c>
      <c r="G114" s="16">
        <v>32436</v>
      </c>
      <c r="H114" s="16">
        <v>0</v>
      </c>
      <c r="I114" s="16">
        <v>0</v>
      </c>
      <c r="J114" s="16">
        <v>0</v>
      </c>
      <c r="K114" s="16">
        <f t="shared" si="7"/>
        <v>32436</v>
      </c>
      <c r="L114" s="16">
        <f t="shared" si="9"/>
        <v>165847</v>
      </c>
    </row>
    <row r="115" spans="1:13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44">
        <v>2849768</v>
      </c>
      <c r="G115" s="16">
        <v>56608</v>
      </c>
      <c r="H115" s="16">
        <v>0</v>
      </c>
      <c r="I115" s="16">
        <v>0</v>
      </c>
      <c r="J115" s="16">
        <v>0</v>
      </c>
      <c r="K115" s="16">
        <f t="shared" si="7"/>
        <v>56608</v>
      </c>
      <c r="L115" s="16">
        <f t="shared" si="9"/>
        <v>2906376</v>
      </c>
    </row>
    <row r="116" spans="1:13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44">
        <v>3107620</v>
      </c>
      <c r="G116" s="16">
        <v>1580700</v>
      </c>
      <c r="H116" s="16">
        <v>0</v>
      </c>
      <c r="I116" s="16">
        <v>0</v>
      </c>
      <c r="J116" s="16">
        <v>0</v>
      </c>
      <c r="K116" s="16">
        <f t="shared" si="7"/>
        <v>1580700</v>
      </c>
      <c r="L116" s="16">
        <f t="shared" si="9"/>
        <v>4688320</v>
      </c>
    </row>
    <row r="117" spans="1:13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44">
        <v>960272</v>
      </c>
      <c r="G117" s="16">
        <v>411192</v>
      </c>
      <c r="H117" s="16">
        <v>0</v>
      </c>
      <c r="I117" s="16">
        <v>0</v>
      </c>
      <c r="J117" s="16">
        <v>0</v>
      </c>
      <c r="K117" s="16">
        <f t="shared" si="7"/>
        <v>411192</v>
      </c>
      <c r="L117" s="16">
        <f t="shared" si="9"/>
        <v>1371464</v>
      </c>
    </row>
    <row r="118" spans="1:13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44">
        <v>995404</v>
      </c>
      <c r="G118" s="16">
        <v>425359</v>
      </c>
      <c r="H118" s="16">
        <v>0</v>
      </c>
      <c r="I118" s="16">
        <v>0</v>
      </c>
      <c r="J118" s="16">
        <v>0</v>
      </c>
      <c r="K118" s="16">
        <f t="shared" si="7"/>
        <v>425359</v>
      </c>
      <c r="L118" s="16">
        <f t="shared" si="9"/>
        <v>1420763</v>
      </c>
      <c r="M118" s="42"/>
    </row>
    <row r="119" spans="1:13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6">
        <v>989265</v>
      </c>
      <c r="G119" s="16">
        <v>408309</v>
      </c>
      <c r="H119" s="16">
        <v>0</v>
      </c>
      <c r="I119" s="16">
        <v>0</v>
      </c>
      <c r="J119" s="16">
        <v>0</v>
      </c>
      <c r="K119" s="16">
        <f t="shared" si="7"/>
        <v>408309</v>
      </c>
      <c r="L119" s="16">
        <f t="shared" si="6"/>
        <v>1397574</v>
      </c>
      <c r="M119" s="42"/>
    </row>
    <row r="120" spans="1:13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44">
        <v>669046</v>
      </c>
      <c r="G120" s="16">
        <v>303914</v>
      </c>
      <c r="H120" s="16">
        <v>0</v>
      </c>
      <c r="I120" s="16">
        <v>0</v>
      </c>
      <c r="J120" s="16">
        <v>0</v>
      </c>
      <c r="K120" s="16">
        <f t="shared" si="7"/>
        <v>303914</v>
      </c>
      <c r="L120" s="16">
        <f>SUM(F120:J120)</f>
        <v>972960</v>
      </c>
      <c r="M120" s="42"/>
    </row>
    <row r="121" spans="1:13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42">
        <v>216250</v>
      </c>
      <c r="G121" s="40">
        <v>109445</v>
      </c>
      <c r="H121" s="16">
        <v>0</v>
      </c>
      <c r="I121" s="16">
        <v>0</v>
      </c>
      <c r="J121" s="16">
        <v>0</v>
      </c>
      <c r="K121" s="16">
        <f>SUM(G121:J121)</f>
        <v>109445</v>
      </c>
      <c r="L121" s="16">
        <f>SUM(F121:J121)</f>
        <v>325695</v>
      </c>
    </row>
    <row r="122" spans="1:13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44">
        <v>1368825</v>
      </c>
      <c r="G122" s="16">
        <v>610608</v>
      </c>
      <c r="H122" s="16">
        <v>3770</v>
      </c>
      <c r="I122" s="16">
        <v>0</v>
      </c>
      <c r="J122" s="16">
        <v>0</v>
      </c>
      <c r="K122" s="16">
        <f t="shared" si="7"/>
        <v>614378</v>
      </c>
      <c r="L122" s="16">
        <f t="shared" ref="L122:L133" si="10">SUM(F122:J122)</f>
        <v>1983203</v>
      </c>
    </row>
    <row r="123" spans="1:13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44">
        <v>1291282</v>
      </c>
      <c r="G123" s="43">
        <v>646922</v>
      </c>
      <c r="H123" s="16">
        <v>0</v>
      </c>
      <c r="I123" s="16">
        <v>0</v>
      </c>
      <c r="J123" s="16">
        <v>0</v>
      </c>
      <c r="K123" s="16">
        <f>SUM(G123:J123)</f>
        <v>646922</v>
      </c>
      <c r="L123" s="16">
        <f t="shared" si="10"/>
        <v>1938204</v>
      </c>
    </row>
    <row r="124" spans="1:13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44">
        <v>3885170</v>
      </c>
      <c r="G124" s="16">
        <v>2718963</v>
      </c>
      <c r="H124" s="16">
        <v>2693</v>
      </c>
      <c r="I124" s="16">
        <v>0</v>
      </c>
      <c r="J124" s="16">
        <v>53382</v>
      </c>
      <c r="K124" s="16">
        <f t="shared" si="7"/>
        <v>2775038</v>
      </c>
      <c r="L124" s="16">
        <f t="shared" si="10"/>
        <v>6660208</v>
      </c>
    </row>
    <row r="125" spans="1:13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44">
        <v>1943134</v>
      </c>
      <c r="G125" s="16">
        <v>1270479</v>
      </c>
      <c r="H125" s="16">
        <v>0</v>
      </c>
      <c r="I125" s="16">
        <v>0</v>
      </c>
      <c r="J125" s="16">
        <v>0</v>
      </c>
      <c r="K125" s="16">
        <f t="shared" si="7"/>
        <v>1270479</v>
      </c>
      <c r="L125" s="16">
        <f t="shared" si="10"/>
        <v>3213613</v>
      </c>
    </row>
    <row r="126" spans="1:13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44">
        <v>3728992</v>
      </c>
      <c r="G126" s="16">
        <v>2128927</v>
      </c>
      <c r="H126" s="16">
        <v>0</v>
      </c>
      <c r="I126" s="16">
        <v>0</v>
      </c>
      <c r="J126" s="16">
        <v>0</v>
      </c>
      <c r="K126" s="16">
        <f t="shared" si="7"/>
        <v>2128927</v>
      </c>
      <c r="L126" s="16">
        <f t="shared" si="10"/>
        <v>5857919</v>
      </c>
    </row>
    <row r="127" spans="1:13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44">
        <v>1721875</v>
      </c>
      <c r="G127" s="16">
        <v>0</v>
      </c>
      <c r="H127" s="16">
        <v>0</v>
      </c>
      <c r="I127" s="16">
        <v>0</v>
      </c>
      <c r="J127" s="16">
        <v>0</v>
      </c>
      <c r="K127" s="16">
        <f t="shared" si="7"/>
        <v>0</v>
      </c>
      <c r="L127" s="16">
        <f t="shared" si="10"/>
        <v>1721875</v>
      </c>
    </row>
    <row r="128" spans="1:13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44">
        <v>1868157</v>
      </c>
      <c r="G128" s="16">
        <v>769052</v>
      </c>
      <c r="H128" s="16">
        <v>3770</v>
      </c>
      <c r="I128" s="16">
        <v>0</v>
      </c>
      <c r="J128" s="16">
        <v>0</v>
      </c>
      <c r="K128" s="16">
        <f t="shared" si="7"/>
        <v>772822</v>
      </c>
      <c r="L128" s="16">
        <f t="shared" si="10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44">
        <v>1409127</v>
      </c>
      <c r="G129" s="16">
        <v>645297</v>
      </c>
      <c r="H129" s="16">
        <v>2693</v>
      </c>
      <c r="I129" s="16">
        <v>0</v>
      </c>
      <c r="J129" s="16">
        <v>0</v>
      </c>
      <c r="K129" s="16">
        <f t="shared" si="7"/>
        <v>647990</v>
      </c>
      <c r="L129" s="16">
        <f t="shared" si="10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44">
        <v>2815522</v>
      </c>
      <c r="G130" s="16">
        <v>1759487</v>
      </c>
      <c r="H130" s="16">
        <v>0</v>
      </c>
      <c r="I130" s="16">
        <v>0</v>
      </c>
      <c r="J130" s="16">
        <v>0</v>
      </c>
      <c r="K130" s="16">
        <f t="shared" si="7"/>
        <v>1759487</v>
      </c>
      <c r="L130" s="16">
        <f t="shared" si="10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44">
        <v>1128604</v>
      </c>
      <c r="G131" s="16">
        <v>621678</v>
      </c>
      <c r="H131" s="16">
        <v>0</v>
      </c>
      <c r="I131" s="16">
        <v>0</v>
      </c>
      <c r="J131" s="16">
        <v>0</v>
      </c>
      <c r="K131" s="16">
        <f t="shared" si="7"/>
        <v>621678</v>
      </c>
      <c r="L131" s="16">
        <f t="shared" si="10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44">
        <v>3085169</v>
      </c>
      <c r="G132" s="16">
        <v>1537249</v>
      </c>
      <c r="H132" s="16">
        <v>0</v>
      </c>
      <c r="I132" s="16">
        <v>0</v>
      </c>
      <c r="J132" s="16">
        <v>0</v>
      </c>
      <c r="K132" s="16">
        <f t="shared" si="7"/>
        <v>1537249</v>
      </c>
      <c r="L132" s="16">
        <f t="shared" si="10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44">
        <v>2547398</v>
      </c>
      <c r="G133" s="16">
        <v>1362327</v>
      </c>
      <c r="H133" s="16">
        <v>0</v>
      </c>
      <c r="I133" s="16">
        <v>0</v>
      </c>
      <c r="J133" s="16">
        <v>0</v>
      </c>
      <c r="K133" s="16">
        <f t="shared" ref="K133:K196" si="11">SUM(G133:J133)</f>
        <v>1362327</v>
      </c>
      <c r="L133" s="16">
        <f t="shared" si="10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6"/>
      <c r="G134" s="16"/>
      <c r="H134" s="16">
        <v>0</v>
      </c>
      <c r="I134" s="16">
        <v>0</v>
      </c>
      <c r="J134" s="16">
        <v>0</v>
      </c>
      <c r="K134" s="16">
        <f t="shared" si="11"/>
        <v>0</v>
      </c>
      <c r="L134" s="16">
        <f t="shared" ref="L134:L186" si="12">SUM(F134:J134)</f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44">
        <v>4557229</v>
      </c>
      <c r="G135" s="45">
        <v>2289668</v>
      </c>
      <c r="H135" s="16">
        <v>6463</v>
      </c>
      <c r="I135" s="16"/>
      <c r="J135" s="16"/>
      <c r="K135" s="16">
        <f>SUM(G135:J135)</f>
        <v>2296131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44">
        <v>2936499</v>
      </c>
      <c r="G136" s="16">
        <v>1420769</v>
      </c>
      <c r="H136" s="16">
        <v>2067</v>
      </c>
      <c r="I136" s="16">
        <v>0</v>
      </c>
      <c r="J136" s="16">
        <v>11949</v>
      </c>
      <c r="K136" s="16">
        <f t="shared" si="11"/>
        <v>1434785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44">
        <v>2702758</v>
      </c>
      <c r="G137" s="16">
        <v>1311368</v>
      </c>
      <c r="H137" s="16">
        <v>8079</v>
      </c>
      <c r="I137" s="16">
        <v>0</v>
      </c>
      <c r="J137" s="16">
        <v>0</v>
      </c>
      <c r="K137" s="16">
        <f t="shared" si="11"/>
        <v>1319447</v>
      </c>
      <c r="L137" s="16">
        <f t="shared" si="12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44">
        <v>1735133</v>
      </c>
      <c r="G138" s="16">
        <v>994861</v>
      </c>
      <c r="H138" s="16">
        <v>0</v>
      </c>
      <c r="I138" s="16">
        <v>0</v>
      </c>
      <c r="J138" s="16">
        <v>0</v>
      </c>
      <c r="K138" s="16">
        <f t="shared" si="11"/>
        <v>994861</v>
      </c>
      <c r="L138" s="16">
        <f t="shared" ref="L138:L150" si="13">SUM(F138:J138)</f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44">
        <v>4932637</v>
      </c>
      <c r="G139" s="16">
        <v>3560476</v>
      </c>
      <c r="H139" s="16">
        <v>0</v>
      </c>
      <c r="I139" s="16">
        <v>0</v>
      </c>
      <c r="J139" s="16">
        <v>0</v>
      </c>
      <c r="K139" s="16">
        <f t="shared" si="11"/>
        <v>3560476</v>
      </c>
      <c r="L139" s="16">
        <f t="shared" si="13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44">
        <v>2093014</v>
      </c>
      <c r="G140" s="16">
        <v>1346870</v>
      </c>
      <c r="H140" s="16">
        <v>0</v>
      </c>
      <c r="I140" s="16">
        <v>0</v>
      </c>
      <c r="J140" s="16">
        <v>0</v>
      </c>
      <c r="K140" s="16">
        <f t="shared" si="11"/>
        <v>1346870</v>
      </c>
      <c r="L140" s="16">
        <f t="shared" si="13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44">
        <v>5895784</v>
      </c>
      <c r="G141" s="16">
        <v>3610892</v>
      </c>
      <c r="H141" s="16">
        <v>0</v>
      </c>
      <c r="I141" s="16">
        <v>0</v>
      </c>
      <c r="J141" s="16">
        <v>0</v>
      </c>
      <c r="K141" s="16">
        <f t="shared" si="11"/>
        <v>3610892</v>
      </c>
      <c r="L141" s="16">
        <f t="shared" si="13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44">
        <v>1914609</v>
      </c>
      <c r="G142" s="16">
        <v>882501</v>
      </c>
      <c r="H142" s="16">
        <v>0</v>
      </c>
      <c r="I142" s="16">
        <v>0</v>
      </c>
      <c r="J142" s="16">
        <v>0</v>
      </c>
      <c r="K142" s="16">
        <f t="shared" si="11"/>
        <v>882501</v>
      </c>
      <c r="L142" s="16">
        <f t="shared" si="13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44">
        <v>1476835</v>
      </c>
      <c r="G143" s="16">
        <v>728212</v>
      </c>
      <c r="H143" s="16">
        <v>0</v>
      </c>
      <c r="I143" s="16">
        <v>0</v>
      </c>
      <c r="J143" s="16">
        <v>0</v>
      </c>
      <c r="K143" s="16">
        <f t="shared" si="11"/>
        <v>728212</v>
      </c>
      <c r="L143" s="16">
        <f t="shared" si="13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44">
        <v>3027527</v>
      </c>
      <c r="G144" s="16">
        <v>2050804</v>
      </c>
      <c r="H144" s="16">
        <v>3770</v>
      </c>
      <c r="I144" s="16">
        <v>0</v>
      </c>
      <c r="J144" s="16">
        <v>0</v>
      </c>
      <c r="K144" s="16">
        <f t="shared" si="11"/>
        <v>2054574</v>
      </c>
      <c r="L144" s="16">
        <f t="shared" si="13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45">
        <v>611066</v>
      </c>
      <c r="G145" s="16">
        <v>307122</v>
      </c>
      <c r="H145" s="16">
        <v>0</v>
      </c>
      <c r="I145" s="16">
        <v>0</v>
      </c>
      <c r="J145" s="16">
        <v>0</v>
      </c>
      <c r="K145" s="16">
        <f t="shared" si="11"/>
        <v>307122</v>
      </c>
      <c r="L145" s="16">
        <f t="shared" si="13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44">
        <v>1403060</v>
      </c>
      <c r="G146" s="16">
        <v>850805</v>
      </c>
      <c r="H146" s="16">
        <v>2693</v>
      </c>
      <c r="I146" s="16">
        <v>0</v>
      </c>
      <c r="J146" s="16">
        <v>0</v>
      </c>
      <c r="K146" s="16">
        <f t="shared" si="11"/>
        <v>853498</v>
      </c>
      <c r="L146" s="16">
        <f t="shared" si="13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44">
        <v>927476</v>
      </c>
      <c r="G147" s="16">
        <v>575346</v>
      </c>
      <c r="H147" s="16">
        <v>0</v>
      </c>
      <c r="I147" s="16">
        <v>0</v>
      </c>
      <c r="J147" s="16">
        <v>0</v>
      </c>
      <c r="K147" s="16">
        <f t="shared" si="11"/>
        <v>575346</v>
      </c>
      <c r="L147" s="16">
        <f t="shared" si="13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44">
        <v>3657389</v>
      </c>
      <c r="G148" s="16">
        <v>2435071</v>
      </c>
      <c r="H148" s="16">
        <v>4298</v>
      </c>
      <c r="I148" s="16">
        <v>0</v>
      </c>
      <c r="J148" s="16">
        <v>0</v>
      </c>
      <c r="K148" s="16">
        <f t="shared" si="11"/>
        <v>2439369</v>
      </c>
      <c r="L148" s="16">
        <f t="shared" si="13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44">
        <v>1334775</v>
      </c>
      <c r="G149" s="16">
        <v>953641</v>
      </c>
      <c r="H149" s="16">
        <v>0</v>
      </c>
      <c r="I149" s="16">
        <v>0</v>
      </c>
      <c r="J149" s="16">
        <v>0</v>
      </c>
      <c r="K149" s="16">
        <f t="shared" si="11"/>
        <v>953641</v>
      </c>
      <c r="L149" s="16">
        <f t="shared" si="13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44">
        <v>3717144</v>
      </c>
      <c r="G150" s="16">
        <v>1857255</v>
      </c>
      <c r="H150" s="16">
        <v>0</v>
      </c>
      <c r="I150" s="16">
        <v>0</v>
      </c>
      <c r="J150" s="16">
        <v>81300</v>
      </c>
      <c r="K150" s="16">
        <f t="shared" si="11"/>
        <v>1938555</v>
      </c>
      <c r="L150" s="16">
        <f t="shared" si="13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42">
        <v>1829060</v>
      </c>
      <c r="G151" s="16">
        <v>1031642</v>
      </c>
      <c r="H151" s="16">
        <v>0</v>
      </c>
      <c r="I151" s="16">
        <v>0</v>
      </c>
      <c r="J151" s="16">
        <v>0</v>
      </c>
      <c r="K151" s="16">
        <f t="shared" si="11"/>
        <v>1031642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44">
        <v>6401764</v>
      </c>
      <c r="G152" s="16">
        <v>2464823</v>
      </c>
      <c r="H152" s="16">
        <v>0</v>
      </c>
      <c r="I152" s="16">
        <v>0</v>
      </c>
      <c r="J152" s="16">
        <v>0</v>
      </c>
      <c r="K152" s="16">
        <f t="shared" si="11"/>
        <v>2464823</v>
      </c>
      <c r="L152" s="16">
        <f t="shared" ref="L152:L158" si="14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44">
        <v>1341365</v>
      </c>
      <c r="G153" s="16">
        <v>511680</v>
      </c>
      <c r="H153" s="16">
        <v>0</v>
      </c>
      <c r="I153" s="16">
        <v>0</v>
      </c>
      <c r="J153" s="16">
        <v>0</v>
      </c>
      <c r="K153" s="16">
        <f t="shared" si="11"/>
        <v>511680</v>
      </c>
      <c r="L153" s="16">
        <f t="shared" si="14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44">
        <v>1882543</v>
      </c>
      <c r="G154" s="16">
        <v>1186257</v>
      </c>
      <c r="H154" s="16">
        <v>2352</v>
      </c>
      <c r="I154" s="16">
        <v>0</v>
      </c>
      <c r="J154" s="16">
        <v>0</v>
      </c>
      <c r="K154" s="16">
        <f t="shared" si="11"/>
        <v>1188609</v>
      </c>
      <c r="L154" s="16">
        <f t="shared" si="14"/>
        <v>3071152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44">
        <v>1530216</v>
      </c>
      <c r="G155" s="16">
        <v>750107</v>
      </c>
      <c r="H155" s="16">
        <v>0</v>
      </c>
      <c r="I155" s="16">
        <v>0</v>
      </c>
      <c r="J155" s="16">
        <v>0</v>
      </c>
      <c r="K155" s="16">
        <f t="shared" si="11"/>
        <v>750107</v>
      </c>
      <c r="L155" s="16">
        <f t="shared" si="14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44">
        <v>1104085</v>
      </c>
      <c r="G156" s="16">
        <v>245362</v>
      </c>
      <c r="H156" s="16">
        <v>3770</v>
      </c>
      <c r="I156" s="16">
        <v>0</v>
      </c>
      <c r="J156" s="16">
        <v>0</v>
      </c>
      <c r="K156" s="16">
        <f t="shared" si="11"/>
        <v>249132</v>
      </c>
      <c r="L156" s="16">
        <f t="shared" si="14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44">
        <v>865131</v>
      </c>
      <c r="G157" s="16">
        <v>488025</v>
      </c>
      <c r="H157" s="16">
        <v>0</v>
      </c>
      <c r="I157" s="16">
        <v>0</v>
      </c>
      <c r="J157" s="16">
        <v>0</v>
      </c>
      <c r="K157" s="16">
        <f t="shared" si="11"/>
        <v>488025</v>
      </c>
      <c r="L157" s="16">
        <f t="shared" si="14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44">
        <v>2052394</v>
      </c>
      <c r="G158" s="16">
        <v>1077103</v>
      </c>
      <c r="H158" s="16">
        <v>0</v>
      </c>
      <c r="I158" s="16">
        <v>0</v>
      </c>
      <c r="J158" s="16">
        <v>0</v>
      </c>
      <c r="K158" s="16">
        <f t="shared" si="11"/>
        <v>1077103</v>
      </c>
      <c r="L158" s="16">
        <f t="shared" si="14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44">
        <v>662973</v>
      </c>
      <c r="G159" s="16">
        <v>303475</v>
      </c>
      <c r="H159" s="16">
        <v>0</v>
      </c>
      <c r="I159" s="16">
        <v>0</v>
      </c>
      <c r="J159" s="16">
        <v>0</v>
      </c>
      <c r="K159" s="16">
        <f t="shared" si="11"/>
        <v>303475</v>
      </c>
      <c r="L159" s="16">
        <f t="shared" si="12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44">
        <v>1088734</v>
      </c>
      <c r="G160" s="16">
        <v>768455</v>
      </c>
      <c r="H160" s="16">
        <v>3570</v>
      </c>
      <c r="I160" s="16">
        <v>0</v>
      </c>
      <c r="J160" s="16">
        <v>0</v>
      </c>
      <c r="K160" s="16">
        <f t="shared" si="11"/>
        <v>772025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44">
        <v>1398318</v>
      </c>
      <c r="G161" s="16">
        <v>607039</v>
      </c>
      <c r="H161" s="16">
        <v>2693</v>
      </c>
      <c r="I161" s="16">
        <v>0</v>
      </c>
      <c r="J161" s="16">
        <v>0</v>
      </c>
      <c r="K161" s="16">
        <f t="shared" si="11"/>
        <v>609732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6">
        <v>877070</v>
      </c>
      <c r="G162" s="16">
        <v>346924</v>
      </c>
      <c r="H162" s="16">
        <v>0</v>
      </c>
      <c r="I162" s="16">
        <v>0</v>
      </c>
      <c r="J162" s="16">
        <v>0</v>
      </c>
      <c r="K162" s="16">
        <f t="shared" si="11"/>
        <v>346924</v>
      </c>
      <c r="L162" s="16">
        <f t="shared" si="12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44">
        <v>1522120</v>
      </c>
      <c r="G163" s="16">
        <v>688612</v>
      </c>
      <c r="H163" s="16">
        <v>0</v>
      </c>
      <c r="I163" s="16">
        <v>0</v>
      </c>
      <c r="J163" s="16">
        <v>0</v>
      </c>
      <c r="K163" s="16">
        <f t="shared" si="11"/>
        <v>688612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44">
        <v>2107267</v>
      </c>
      <c r="G164" s="16">
        <v>1117672</v>
      </c>
      <c r="H164" s="16">
        <v>0</v>
      </c>
      <c r="I164" s="16">
        <v>0</v>
      </c>
      <c r="J164" s="16">
        <v>0</v>
      </c>
      <c r="K164" s="16">
        <f t="shared" si="11"/>
        <v>1117672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6">
        <v>810888</v>
      </c>
      <c r="G165" s="16">
        <v>390708</v>
      </c>
      <c r="H165" s="16">
        <v>0</v>
      </c>
      <c r="I165" s="16">
        <v>0</v>
      </c>
      <c r="J165" s="16">
        <v>0</v>
      </c>
      <c r="K165" s="16">
        <f t="shared" si="11"/>
        <v>390708</v>
      </c>
      <c r="L165" s="16">
        <f t="shared" si="12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6">
        <v>812465</v>
      </c>
      <c r="G166" s="16">
        <v>352901</v>
      </c>
      <c r="H166" s="16">
        <v>3770</v>
      </c>
      <c r="I166" s="16">
        <v>0</v>
      </c>
      <c r="J166" s="16">
        <v>0</v>
      </c>
      <c r="K166" s="16">
        <f t="shared" si="11"/>
        <v>356671</v>
      </c>
      <c r="L166" s="16">
        <f t="shared" si="12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6">
        <v>1508871</v>
      </c>
      <c r="G167" s="16">
        <v>633997</v>
      </c>
      <c r="H167" s="16">
        <v>0</v>
      </c>
      <c r="I167" s="16">
        <v>0</v>
      </c>
      <c r="J167" s="16">
        <v>0</v>
      </c>
      <c r="K167" s="16">
        <f t="shared" si="11"/>
        <v>633997</v>
      </c>
      <c r="L167" s="16">
        <f t="shared" si="12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44">
        <v>1082627</v>
      </c>
      <c r="G168" s="16">
        <v>428398</v>
      </c>
      <c r="H168" s="16">
        <v>0</v>
      </c>
      <c r="I168" s="16">
        <v>0</v>
      </c>
      <c r="J168" s="16">
        <v>0</v>
      </c>
      <c r="K168" s="16">
        <f t="shared" si="11"/>
        <v>428398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6">
        <v>302763</v>
      </c>
      <c r="G169" s="16">
        <v>126628</v>
      </c>
      <c r="H169" s="16">
        <v>3770</v>
      </c>
      <c r="I169" s="16">
        <v>0</v>
      </c>
      <c r="J169" s="16">
        <v>0</v>
      </c>
      <c r="K169" s="16">
        <f t="shared" si="11"/>
        <v>130398</v>
      </c>
      <c r="L169" s="16">
        <f t="shared" si="12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44">
        <v>1054896</v>
      </c>
      <c r="G170" s="16">
        <v>592472</v>
      </c>
      <c r="H170" s="16">
        <v>3770</v>
      </c>
      <c r="I170" s="16">
        <v>0</v>
      </c>
      <c r="J170" s="16">
        <v>0</v>
      </c>
      <c r="K170" s="16">
        <f t="shared" si="11"/>
        <v>596242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44">
        <v>448059</v>
      </c>
      <c r="G171" s="16">
        <v>295205</v>
      </c>
      <c r="H171" s="16">
        <v>2675</v>
      </c>
      <c r="I171" s="16">
        <v>0</v>
      </c>
      <c r="J171" s="16">
        <v>0</v>
      </c>
      <c r="K171" s="16">
        <f t="shared" si="11"/>
        <v>297880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6">
        <v>387950</v>
      </c>
      <c r="G172" s="16">
        <v>302631</v>
      </c>
      <c r="H172" s="16">
        <v>0</v>
      </c>
      <c r="I172" s="16">
        <v>0</v>
      </c>
      <c r="J172" s="16">
        <v>0</v>
      </c>
      <c r="K172" s="16">
        <f t="shared" si="11"/>
        <v>302631</v>
      </c>
      <c r="L172" s="16">
        <f t="shared" si="12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44">
        <v>2784768</v>
      </c>
      <c r="G173" s="16">
        <v>1214432</v>
      </c>
      <c r="H173" s="16">
        <v>0</v>
      </c>
      <c r="I173" s="16">
        <v>0</v>
      </c>
      <c r="J173" s="16">
        <v>0</v>
      </c>
      <c r="K173" s="16">
        <f t="shared" si="11"/>
        <v>1214432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44">
        <v>1815183</v>
      </c>
      <c r="G174" s="16">
        <v>904071</v>
      </c>
      <c r="H174" s="16">
        <v>3770</v>
      </c>
      <c r="I174" s="16">
        <v>0</v>
      </c>
      <c r="J174" s="16">
        <v>0</v>
      </c>
      <c r="K174" s="16">
        <f t="shared" si="11"/>
        <v>907841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44">
        <v>1545985</v>
      </c>
      <c r="G175" s="45">
        <v>253512</v>
      </c>
      <c r="H175" s="16">
        <v>0</v>
      </c>
      <c r="I175" s="16">
        <v>0</v>
      </c>
      <c r="J175" s="16">
        <v>0</v>
      </c>
      <c r="K175" s="16">
        <f>SUM(G175:J175)</f>
        <v>253512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44">
        <v>1322214</v>
      </c>
      <c r="G176" s="16">
        <v>574243</v>
      </c>
      <c r="H176" s="16">
        <v>0</v>
      </c>
      <c r="I176" s="16">
        <v>0</v>
      </c>
      <c r="J176" s="16">
        <v>0</v>
      </c>
      <c r="K176" s="16">
        <f t="shared" si="11"/>
        <v>574243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6">
        <v>344709</v>
      </c>
      <c r="G177" s="16">
        <v>171693</v>
      </c>
      <c r="H177" s="16">
        <v>0</v>
      </c>
      <c r="I177" s="16">
        <v>0</v>
      </c>
      <c r="J177" s="16">
        <v>0</v>
      </c>
      <c r="K177" s="16">
        <f t="shared" si="11"/>
        <v>171693</v>
      </c>
      <c r="L177" s="16">
        <f t="shared" si="12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6">
        <v>166496</v>
      </c>
      <c r="G178" s="16">
        <v>0</v>
      </c>
      <c r="H178" s="16">
        <v>0</v>
      </c>
      <c r="I178" s="16">
        <v>0</v>
      </c>
      <c r="J178" s="16">
        <v>0</v>
      </c>
      <c r="K178" s="16">
        <f t="shared" si="11"/>
        <v>0</v>
      </c>
      <c r="L178" s="16">
        <f t="shared" si="12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6">
        <v>2479006</v>
      </c>
      <c r="G179" s="16">
        <v>1224976</v>
      </c>
      <c r="H179" s="16">
        <v>3770</v>
      </c>
      <c r="I179" s="16">
        <v>0</v>
      </c>
      <c r="J179" s="16">
        <v>0</v>
      </c>
      <c r="K179" s="16">
        <f t="shared" si="11"/>
        <v>1228746</v>
      </c>
      <c r="L179" s="16">
        <f t="shared" si="12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44">
        <v>2252520</v>
      </c>
      <c r="G180" s="16">
        <v>960752</v>
      </c>
      <c r="H180" s="16">
        <v>0</v>
      </c>
      <c r="I180" s="16">
        <v>0</v>
      </c>
      <c r="J180" s="16">
        <v>0</v>
      </c>
      <c r="K180" s="16">
        <f t="shared" si="11"/>
        <v>960752</v>
      </c>
      <c r="L180" s="16">
        <f t="shared" si="12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44">
        <v>1859510</v>
      </c>
      <c r="G181" s="16">
        <v>911869</v>
      </c>
      <c r="H181" s="16">
        <v>0</v>
      </c>
      <c r="I181" s="16">
        <v>0</v>
      </c>
      <c r="J181" s="16">
        <v>25128</v>
      </c>
      <c r="K181" s="16">
        <f t="shared" si="11"/>
        <v>936997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44">
        <v>1428001</v>
      </c>
      <c r="G182" s="16">
        <v>712231</v>
      </c>
      <c r="H182" s="16">
        <v>3506</v>
      </c>
      <c r="I182" s="16">
        <v>0</v>
      </c>
      <c r="J182" s="16">
        <v>0</v>
      </c>
      <c r="K182" s="16">
        <f t="shared" si="11"/>
        <v>715737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44">
        <v>1349606</v>
      </c>
      <c r="G183" s="16">
        <v>662019</v>
      </c>
      <c r="H183" s="16">
        <v>0</v>
      </c>
      <c r="I183" s="16">
        <v>0</v>
      </c>
      <c r="J183" s="16">
        <v>0</v>
      </c>
      <c r="K183" s="16">
        <f t="shared" si="11"/>
        <v>662019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6">
        <v>1384219</v>
      </c>
      <c r="G184" s="16">
        <v>595424</v>
      </c>
      <c r="H184" s="16">
        <v>0</v>
      </c>
      <c r="I184" s="16">
        <v>0</v>
      </c>
      <c r="J184" s="16">
        <v>0</v>
      </c>
      <c r="K184" s="16">
        <f t="shared" si="11"/>
        <v>595424</v>
      </c>
      <c r="L184" s="16">
        <f t="shared" si="12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6">
        <v>581951</v>
      </c>
      <c r="G185" s="16">
        <v>270318</v>
      </c>
      <c r="H185" s="16">
        <v>0</v>
      </c>
      <c r="I185" s="16">
        <v>0</v>
      </c>
      <c r="J185" s="16">
        <v>0</v>
      </c>
      <c r="K185" s="16">
        <f t="shared" si="11"/>
        <v>270318</v>
      </c>
      <c r="L185" s="16">
        <f t="shared" si="12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6">
        <v>818171</v>
      </c>
      <c r="G186" s="16">
        <v>2401989</v>
      </c>
      <c r="H186" s="16">
        <v>22092</v>
      </c>
      <c r="I186" s="16">
        <v>0</v>
      </c>
      <c r="J186" s="16">
        <v>0</v>
      </c>
      <c r="K186" s="16">
        <f t="shared" si="11"/>
        <v>2424081</v>
      </c>
      <c r="L186" s="16">
        <f t="shared" si="12"/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44">
        <v>1120323</v>
      </c>
      <c r="G187" s="16">
        <v>565146</v>
      </c>
      <c r="H187" s="16">
        <v>0</v>
      </c>
      <c r="I187" s="16">
        <v>0</v>
      </c>
      <c r="J187" s="16">
        <v>0</v>
      </c>
      <c r="K187" s="16">
        <f t="shared" si="11"/>
        <v>565146</v>
      </c>
      <c r="L187" s="16">
        <f t="shared" ref="L187:L204" si="15">SUM(F187:J187)</f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44">
        <v>3563826</v>
      </c>
      <c r="G188" s="16">
        <v>2180023</v>
      </c>
      <c r="H188" s="16">
        <v>3770</v>
      </c>
      <c r="I188" s="16">
        <v>0</v>
      </c>
      <c r="J188" s="16">
        <v>0</v>
      </c>
      <c r="K188" s="16">
        <f t="shared" si="11"/>
        <v>2183793</v>
      </c>
      <c r="L188" s="16">
        <f t="shared" si="15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44">
        <v>2107851</v>
      </c>
      <c r="G189" s="16">
        <v>1159227</v>
      </c>
      <c r="H189" s="16">
        <v>0</v>
      </c>
      <c r="I189" s="16">
        <v>0</v>
      </c>
      <c r="J189" s="16">
        <v>13066</v>
      </c>
      <c r="K189" s="16">
        <f t="shared" si="11"/>
        <v>1172293</v>
      </c>
      <c r="L189" s="16">
        <f t="shared" si="15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44">
        <v>954183</v>
      </c>
      <c r="G190" s="16">
        <v>0</v>
      </c>
      <c r="H190" s="16">
        <v>0</v>
      </c>
      <c r="I190" s="16">
        <v>0</v>
      </c>
      <c r="J190" s="16">
        <v>0</v>
      </c>
      <c r="K190" s="16">
        <f t="shared" si="11"/>
        <v>0</v>
      </c>
      <c r="L190" s="16">
        <f t="shared" si="15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44">
        <v>1430549</v>
      </c>
      <c r="G191" s="16">
        <v>760867</v>
      </c>
      <c r="H191" s="16">
        <v>0</v>
      </c>
      <c r="I191" s="16">
        <v>0</v>
      </c>
      <c r="J191" s="16">
        <v>0</v>
      </c>
      <c r="K191" s="16">
        <f t="shared" si="11"/>
        <v>760867</v>
      </c>
      <c r="L191" s="16">
        <f t="shared" si="15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44">
        <v>7962521</v>
      </c>
      <c r="G192" s="16">
        <v>3927876</v>
      </c>
      <c r="H192" s="16">
        <v>0</v>
      </c>
      <c r="I192" s="16">
        <v>0</v>
      </c>
      <c r="J192" s="16">
        <v>0</v>
      </c>
      <c r="K192" s="16">
        <f t="shared" si="11"/>
        <v>3927876</v>
      </c>
      <c r="L192" s="16">
        <f t="shared" si="15"/>
        <v>11890397</v>
      </c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44">
        <v>6304549</v>
      </c>
      <c r="G193" s="16">
        <v>4082433</v>
      </c>
      <c r="H193" s="16">
        <v>0</v>
      </c>
      <c r="I193" s="16">
        <v>0</v>
      </c>
      <c r="J193" s="16">
        <v>0</v>
      </c>
      <c r="K193" s="16">
        <f t="shared" si="11"/>
        <v>4082433</v>
      </c>
      <c r="L193" s="16">
        <f t="shared" si="15"/>
        <v>10386982</v>
      </c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44">
        <v>3435099</v>
      </c>
      <c r="G194" s="16">
        <v>1423037</v>
      </c>
      <c r="H194" s="16">
        <v>0</v>
      </c>
      <c r="I194" s="16">
        <v>0</v>
      </c>
      <c r="J194" s="16">
        <v>0</v>
      </c>
      <c r="K194" s="16">
        <f t="shared" si="11"/>
        <v>1423037</v>
      </c>
      <c r="L194" s="16">
        <f t="shared" si="15"/>
        <v>4858136</v>
      </c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44">
        <v>3087822</v>
      </c>
      <c r="G195" s="16">
        <v>1570757</v>
      </c>
      <c r="H195" s="16">
        <v>0</v>
      </c>
      <c r="I195" s="16">
        <v>0</v>
      </c>
      <c r="J195" s="16">
        <v>14657</v>
      </c>
      <c r="K195" s="16">
        <f t="shared" si="11"/>
        <v>1585414</v>
      </c>
      <c r="L195" s="16">
        <f t="shared" si="15"/>
        <v>4673236</v>
      </c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44">
        <v>901384</v>
      </c>
      <c r="G196" s="16">
        <v>363838</v>
      </c>
      <c r="H196" s="16">
        <v>0</v>
      </c>
      <c r="I196" s="16">
        <v>0</v>
      </c>
      <c r="J196" s="16">
        <v>0</v>
      </c>
      <c r="K196" s="16">
        <f t="shared" si="11"/>
        <v>363838</v>
      </c>
      <c r="L196" s="16">
        <f t="shared" si="15"/>
        <v>1265222</v>
      </c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44">
        <v>1676638</v>
      </c>
      <c r="G197" s="16">
        <v>972129</v>
      </c>
      <c r="H197" s="16">
        <v>3770</v>
      </c>
      <c r="I197" s="16">
        <v>0</v>
      </c>
      <c r="J197" s="16">
        <v>0</v>
      </c>
      <c r="K197" s="16">
        <f t="shared" ref="K197:K211" si="16">SUM(G197:J197)</f>
        <v>975899</v>
      </c>
      <c r="L197" s="16">
        <f t="shared" si="15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44">
        <v>1599927</v>
      </c>
      <c r="G198" s="16">
        <v>0</v>
      </c>
      <c r="H198" s="16">
        <v>0</v>
      </c>
      <c r="I198" s="16">
        <v>0</v>
      </c>
      <c r="J198" s="16">
        <v>0</v>
      </c>
      <c r="K198" s="16">
        <f t="shared" si="16"/>
        <v>0</v>
      </c>
      <c r="L198" s="16">
        <f t="shared" si="15"/>
        <v>1599927</v>
      </c>
      <c r="M198" t="s">
        <v>433</v>
      </c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44">
        <v>1014309</v>
      </c>
      <c r="G199" s="16">
        <v>548820</v>
      </c>
      <c r="H199" s="16">
        <v>0</v>
      </c>
      <c r="I199" s="16">
        <v>0</v>
      </c>
      <c r="J199" s="16">
        <v>65113</v>
      </c>
      <c r="K199" s="16">
        <f t="shared" si="16"/>
        <v>613933</v>
      </c>
      <c r="L199" s="16">
        <f t="shared" si="15"/>
        <v>1628242</v>
      </c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44">
        <v>2046329</v>
      </c>
      <c r="G200" s="16">
        <v>870530</v>
      </c>
      <c r="H200" s="16">
        <v>0</v>
      </c>
      <c r="I200" s="16">
        <v>0</v>
      </c>
      <c r="J200" s="16">
        <v>0</v>
      </c>
      <c r="K200" s="16">
        <f t="shared" si="16"/>
        <v>870530</v>
      </c>
      <c r="L200" s="16">
        <f t="shared" si="15"/>
        <v>2916859</v>
      </c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44">
        <v>683980</v>
      </c>
      <c r="G201" s="16">
        <v>392547</v>
      </c>
      <c r="H201" s="16">
        <v>0</v>
      </c>
      <c r="I201" s="16">
        <v>0</v>
      </c>
      <c r="J201" s="16">
        <v>0</v>
      </c>
      <c r="K201" s="16">
        <f t="shared" si="16"/>
        <v>392547</v>
      </c>
      <c r="L201" s="16">
        <f t="shared" si="15"/>
        <v>1076527</v>
      </c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44">
        <v>695258</v>
      </c>
      <c r="G202" s="16">
        <v>478099</v>
      </c>
      <c r="H202" s="16">
        <v>0</v>
      </c>
      <c r="I202" s="16">
        <v>0</v>
      </c>
      <c r="J202" s="16">
        <v>0</v>
      </c>
      <c r="K202" s="16">
        <f t="shared" si="16"/>
        <v>478099</v>
      </c>
      <c r="L202" s="16">
        <f t="shared" si="15"/>
        <v>1173357</v>
      </c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44">
        <v>775111</v>
      </c>
      <c r="G203" s="16">
        <v>455870</v>
      </c>
      <c r="H203" s="16">
        <v>0</v>
      </c>
      <c r="I203" s="16">
        <v>0</v>
      </c>
      <c r="J203" s="16">
        <v>0</v>
      </c>
      <c r="K203" s="16">
        <f t="shared" si="16"/>
        <v>455870</v>
      </c>
      <c r="L203" s="16">
        <f t="shared" si="15"/>
        <v>1230981</v>
      </c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44">
        <v>925834</v>
      </c>
      <c r="G204" s="16">
        <v>438565</v>
      </c>
      <c r="H204" s="16">
        <v>0</v>
      </c>
      <c r="I204" s="16">
        <v>0</v>
      </c>
      <c r="J204" s="16">
        <v>0</v>
      </c>
      <c r="K204" s="16">
        <f>SUM(G204:J204)</f>
        <v>438565</v>
      </c>
      <c r="L204" s="16">
        <f t="shared" si="15"/>
        <v>1364399</v>
      </c>
    </row>
    <row r="205" spans="1:13" ht="15.75" thickBot="1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44">
        <v>433009</v>
      </c>
      <c r="G205" s="16">
        <v>183290</v>
      </c>
      <c r="H205" s="16">
        <v>0</v>
      </c>
      <c r="I205" s="16">
        <v>0</v>
      </c>
      <c r="J205" s="16">
        <v>0</v>
      </c>
      <c r="K205" s="16">
        <f t="shared" si="16"/>
        <v>183290</v>
      </c>
      <c r="L205" s="16">
        <f t="shared" ref="L205:L211" si="17">SUM(F205:J205)</f>
        <v>616299</v>
      </c>
    </row>
    <row r="206" spans="1:13" hidden="1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53"/>
      <c r="G206" s="53"/>
      <c r="H206" s="16"/>
      <c r="I206" s="16"/>
      <c r="J206" s="16"/>
      <c r="K206" s="16">
        <f t="shared" si="16"/>
        <v>0</v>
      </c>
      <c r="L206" s="16">
        <f>SUM(F206:J206)</f>
        <v>0</v>
      </c>
    </row>
    <row r="207" spans="1:13" ht="15.75" hidden="1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6"/>
      <c r="G207" s="16"/>
      <c r="H207" s="16"/>
      <c r="I207" s="16"/>
      <c r="J207" s="16"/>
      <c r="K207" s="16">
        <f t="shared" si="16"/>
        <v>0</v>
      </c>
      <c r="L207" s="16">
        <f t="shared" si="17"/>
        <v>0</v>
      </c>
    </row>
    <row r="208" spans="1:13" ht="15.75" hidden="1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6"/>
      <c r="G208" s="16"/>
      <c r="H208" s="16"/>
      <c r="I208" s="16"/>
      <c r="J208" s="16"/>
      <c r="K208" s="16">
        <f t="shared" si="16"/>
        <v>0</v>
      </c>
      <c r="L208" s="16">
        <f t="shared" si="17"/>
        <v>0</v>
      </c>
    </row>
    <row r="209" spans="1:12" ht="15.75" hidden="1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6"/>
      <c r="G209" s="16"/>
      <c r="H209" s="16"/>
      <c r="I209" s="16"/>
      <c r="J209" s="16"/>
      <c r="K209" s="16">
        <f t="shared" si="16"/>
        <v>0</v>
      </c>
      <c r="L209" s="16">
        <f t="shared" si="17"/>
        <v>0</v>
      </c>
    </row>
    <row r="210" spans="1:12" ht="15.75" hidden="1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6"/>
      <c r="G210" s="16"/>
      <c r="H210" s="16"/>
      <c r="I210" s="16"/>
      <c r="J210" s="16"/>
      <c r="K210" s="16">
        <f t="shared" si="16"/>
        <v>0</v>
      </c>
      <c r="L210" s="16">
        <f t="shared" si="17"/>
        <v>0</v>
      </c>
    </row>
    <row r="211" spans="1:12" ht="16.5" hidden="1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28"/>
      <c r="G211" s="28"/>
      <c r="H211" s="28"/>
      <c r="I211" s="28"/>
      <c r="J211" s="28"/>
      <c r="K211" s="16">
        <f t="shared" si="16"/>
        <v>0</v>
      </c>
      <c r="L211" s="16">
        <f t="shared" si="17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8">SUM(F3:F211)</f>
        <v>416515831</v>
      </c>
      <c r="G212" s="33">
        <f t="shared" si="18"/>
        <v>213603535</v>
      </c>
      <c r="H212" s="33">
        <f t="shared" si="18"/>
        <v>307594</v>
      </c>
      <c r="I212" s="32">
        <f t="shared" si="18"/>
        <v>0</v>
      </c>
      <c r="J212" s="32">
        <f t="shared" si="18"/>
        <v>598437</v>
      </c>
      <c r="K212" s="32">
        <f t="shared" si="18"/>
        <v>214509566</v>
      </c>
      <c r="L212" s="42">
        <f t="shared" si="18"/>
        <v>631025397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12"/>
  <sheetViews>
    <sheetView topLeftCell="C1" workbookViewId="0">
      <selection activeCell="G11" sqref="G11"/>
    </sheetView>
  </sheetViews>
  <sheetFormatPr defaultRowHeight="15"/>
  <cols>
    <col min="1" max="1" width="8.140625" customWidth="1"/>
    <col min="3" max="4" width="16.5703125" customWidth="1"/>
    <col min="5" max="5" width="24.140625" customWidth="1"/>
    <col min="6" max="6" width="22" customWidth="1"/>
    <col min="7" max="7" width="13.5703125" customWidth="1"/>
    <col min="8" max="8" width="12.85546875" customWidth="1"/>
    <col min="9" max="9" width="18.42578125" customWidth="1"/>
    <col min="10" max="11" width="14.5703125" customWidth="1"/>
    <col min="12" max="12" width="14.42578125" customWidth="1"/>
  </cols>
  <sheetData>
    <row r="1" spans="1:13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3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3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June!L3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  <c r="M3" s="42"/>
    </row>
    <row r="4" spans="1:13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June!L4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  <c r="M4" s="42"/>
    </row>
    <row r="5" spans="1:13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June!L5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  <c r="M5" s="42"/>
    </row>
    <row r="6" spans="1:13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June!L6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  <c r="M6" s="57"/>
    </row>
    <row r="7" spans="1:13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June!L7</f>
        <v>3023964</v>
      </c>
      <c r="G7" s="16">
        <v>1278274</v>
      </c>
      <c r="H7" s="16">
        <v>0</v>
      </c>
      <c r="I7" s="16">
        <v>0</v>
      </c>
      <c r="J7" s="16">
        <v>0</v>
      </c>
      <c r="K7" s="16">
        <f t="shared" si="0"/>
        <v>1278274</v>
      </c>
      <c r="L7" s="16">
        <f t="shared" si="1"/>
        <v>4302238</v>
      </c>
      <c r="M7" s="57"/>
    </row>
    <row r="8" spans="1:13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June!L8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  <c r="M8" s="57"/>
    </row>
    <row r="9" spans="1:13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June!L9</f>
        <v>14156109</v>
      </c>
      <c r="G9" s="16">
        <v>3930290</v>
      </c>
      <c r="H9" s="16"/>
      <c r="I9" s="16"/>
      <c r="J9" s="16"/>
      <c r="K9" s="16">
        <f t="shared" si="0"/>
        <v>3930290</v>
      </c>
      <c r="L9" s="16">
        <f t="shared" si="1"/>
        <v>18086399</v>
      </c>
      <c r="M9" s="57"/>
    </row>
    <row r="10" spans="1:13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June!L10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  <c r="M10" s="57"/>
    </row>
    <row r="11" spans="1:13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June!L11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  <c r="M11" s="57"/>
    </row>
    <row r="12" spans="1:13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June!L12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  <c r="M12" s="57"/>
    </row>
    <row r="13" spans="1:13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June!L13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  <c r="M13" s="57"/>
    </row>
    <row r="14" spans="1:13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June!L14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  <c r="M14" s="57"/>
    </row>
    <row r="15" spans="1:13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June!L15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  <c r="M15" s="57"/>
    </row>
    <row r="16" spans="1:13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June!L16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  <c r="M16" s="57"/>
    </row>
    <row r="17" spans="1:13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June!L17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  <c r="M17" s="57"/>
    </row>
    <row r="18" spans="1:13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June!L18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  <c r="M18" s="57"/>
    </row>
    <row r="19" spans="1:13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June!L19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  <c r="M19" s="57"/>
    </row>
    <row r="20" spans="1:13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June!L20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  <c r="M20" s="57"/>
    </row>
    <row r="21" spans="1:13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June!L21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  <c r="M21" s="57"/>
    </row>
    <row r="22" spans="1:13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June!L22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  <c r="M22" s="57"/>
    </row>
    <row r="23" spans="1:13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June!L23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  <c r="M23" s="57"/>
    </row>
    <row r="24" spans="1:13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June!L24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  <c r="M24" s="57"/>
    </row>
    <row r="25" spans="1:13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June!L25</f>
        <v>3249293</v>
      </c>
      <c r="G25" s="16">
        <v>1227769</v>
      </c>
      <c r="H25" s="16">
        <v>11310</v>
      </c>
      <c r="I25" s="16">
        <v>0</v>
      </c>
      <c r="J25" s="16">
        <v>0</v>
      </c>
      <c r="K25" s="16">
        <f t="shared" si="0"/>
        <v>1239079</v>
      </c>
      <c r="L25" s="16">
        <f t="shared" si="1"/>
        <v>4488372</v>
      </c>
      <c r="M25" s="57"/>
    </row>
    <row r="26" spans="1:13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June!L26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  <c r="M26" s="57"/>
    </row>
    <row r="27" spans="1:13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June!L27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  <c r="M27" s="57"/>
    </row>
    <row r="28" spans="1:13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June!L28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  <c r="M28" s="57"/>
    </row>
    <row r="29" spans="1:13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June!L29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  <c r="M29" s="57"/>
    </row>
    <row r="30" spans="1:13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June!L30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  <c r="M30" s="57"/>
    </row>
    <row r="31" spans="1:13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June!L31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  <c r="M31" s="57"/>
    </row>
    <row r="32" spans="1:13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June!L32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  <c r="M32" s="57"/>
    </row>
    <row r="33" spans="1:13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June!L33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  <c r="M33" s="57"/>
    </row>
    <row r="34" spans="1:13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June!L34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  <c r="M34" s="57"/>
    </row>
    <row r="35" spans="1:13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June!L35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  <c r="M35" s="57"/>
    </row>
    <row r="36" spans="1:13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June!L36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  <c r="M36" s="57"/>
    </row>
    <row r="37" spans="1:13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June!L37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  <c r="M37" s="57"/>
    </row>
    <row r="38" spans="1:13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June!L38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  <c r="M38" s="57"/>
    </row>
    <row r="39" spans="1:13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June!L39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  <c r="M39" s="57"/>
    </row>
    <row r="40" spans="1:13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June!L40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  <c r="M40" s="57"/>
    </row>
    <row r="41" spans="1:13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June!L41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  <c r="M41" s="57"/>
    </row>
    <row r="42" spans="1:13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June!L42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  <c r="M42" s="57"/>
    </row>
    <row r="43" spans="1:13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June!L43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  <c r="M43" s="57"/>
    </row>
    <row r="44" spans="1:13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June!L44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  <c r="M44" s="57"/>
    </row>
    <row r="45" spans="1:13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June!L45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  <c r="M45" s="57"/>
    </row>
    <row r="46" spans="1:13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June!L46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  <c r="M46" s="57"/>
    </row>
    <row r="47" spans="1:13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June!L47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  <c r="M47" s="57"/>
    </row>
    <row r="48" spans="1:13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June!L48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  <c r="M48" s="57"/>
    </row>
    <row r="49" spans="1:13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June!L49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  <c r="M49" s="57"/>
    </row>
    <row r="50" spans="1:13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June!L50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  <c r="M50" s="57"/>
    </row>
    <row r="51" spans="1:13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June!L51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  <c r="M51" s="57"/>
    </row>
    <row r="52" spans="1:13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June!L52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  <c r="M52" s="57"/>
    </row>
    <row r="53" spans="1:13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June!L53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  <c r="M53" s="57"/>
    </row>
    <row r="54" spans="1:13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June!L54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  <c r="M54" s="57"/>
    </row>
    <row r="55" spans="1:13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June!L55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  <c r="M55" s="57"/>
    </row>
    <row r="56" spans="1:13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June!L56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  <c r="M56" s="57"/>
    </row>
    <row r="57" spans="1:13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June!L57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  <c r="M57" s="57"/>
    </row>
    <row r="58" spans="1:13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June!L58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  <c r="M58" s="57"/>
    </row>
    <row r="59" spans="1:13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June!L59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  <c r="M59" s="57"/>
    </row>
    <row r="60" spans="1:13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June!L60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  <c r="M60" s="57"/>
    </row>
    <row r="61" spans="1:13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June!L61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  <c r="M61" s="57"/>
    </row>
    <row r="62" spans="1:13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June!L62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  <c r="M62" s="57"/>
    </row>
    <row r="63" spans="1:13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June!L63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  <c r="M63" s="57"/>
    </row>
    <row r="64" spans="1:13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June!L64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  <c r="M64" s="57"/>
    </row>
    <row r="65" spans="1:13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June!L65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  <c r="M65" s="57"/>
    </row>
    <row r="66" spans="1:13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June!L66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  <c r="M66" s="57"/>
    </row>
    <row r="67" spans="1:13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June!L67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  <c r="M67" s="57"/>
    </row>
    <row r="68" spans="1:13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June!L68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  <c r="M68" s="57"/>
    </row>
    <row r="69" spans="1:13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June!L69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  <c r="M69" s="57"/>
    </row>
    <row r="70" spans="1:13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June!L70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  <c r="M70" s="57"/>
    </row>
    <row r="71" spans="1:13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June!L71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  <c r="M71" s="57"/>
    </row>
    <row r="72" spans="1:13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June!L72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  <c r="M72" s="57"/>
    </row>
    <row r="73" spans="1:13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June!L73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  <c r="M73" s="57"/>
    </row>
    <row r="74" spans="1:13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June!L74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  <c r="M74" s="57"/>
    </row>
    <row r="75" spans="1:13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June!L75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  <c r="M75" s="57"/>
    </row>
    <row r="76" spans="1:13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June!L76</f>
        <v>5731005</v>
      </c>
      <c r="G76" s="16">
        <v>1584629</v>
      </c>
      <c r="H76" s="16">
        <v>3706</v>
      </c>
      <c r="I76" s="16">
        <v>0</v>
      </c>
      <c r="J76" s="16">
        <v>0</v>
      </c>
      <c r="K76" s="16">
        <f t="shared" si="3"/>
        <v>1588335</v>
      </c>
      <c r="L76" s="16">
        <f t="shared" si="4"/>
        <v>7319340</v>
      </c>
      <c r="M76" s="57"/>
    </row>
    <row r="77" spans="1:13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June!L77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  <c r="M77" s="57"/>
    </row>
    <row r="78" spans="1:13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June!L78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  <c r="M78" s="57"/>
    </row>
    <row r="79" spans="1:13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June!L79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  <c r="M79" s="57"/>
    </row>
    <row r="80" spans="1:13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June!L80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  <c r="M80" s="57"/>
    </row>
    <row r="81" spans="1:13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June!L81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  <c r="M81" s="57"/>
    </row>
    <row r="82" spans="1:13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June!L82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  <c r="M82" s="57"/>
    </row>
    <row r="83" spans="1:13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June!L83</f>
        <v>4872127</v>
      </c>
      <c r="G83" s="16"/>
      <c r="H83" s="16"/>
      <c r="I83" s="16"/>
      <c r="J83" s="16"/>
      <c r="K83" s="16">
        <f t="shared" si="3"/>
        <v>0</v>
      </c>
      <c r="L83" s="16">
        <f t="shared" si="4"/>
        <v>4872127</v>
      </c>
      <c r="M83" s="57"/>
    </row>
    <row r="84" spans="1:13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June!L84</f>
        <v>2489433</v>
      </c>
      <c r="G84" s="16"/>
      <c r="H84" s="16"/>
      <c r="I84" s="16"/>
      <c r="J84" s="16"/>
      <c r="K84" s="16">
        <f t="shared" si="3"/>
        <v>0</v>
      </c>
      <c r="L84" s="16">
        <f t="shared" si="4"/>
        <v>2489433</v>
      </c>
      <c r="M84" s="57"/>
    </row>
    <row r="85" spans="1:13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June!L85</f>
        <v>4421839</v>
      </c>
      <c r="G85" s="16">
        <v>1407099</v>
      </c>
      <c r="H85" s="16">
        <v>0</v>
      </c>
      <c r="I85" s="16">
        <v>0</v>
      </c>
      <c r="J85" s="16">
        <v>0</v>
      </c>
      <c r="K85" s="16">
        <f t="shared" si="3"/>
        <v>1407099</v>
      </c>
      <c r="L85" s="16">
        <f t="shared" si="4"/>
        <v>5828938</v>
      </c>
      <c r="M85" s="57"/>
    </row>
    <row r="86" spans="1:13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June!L86</f>
        <v>5208429</v>
      </c>
      <c r="G86" s="16"/>
      <c r="H86" s="16"/>
      <c r="I86" s="16"/>
      <c r="J86" s="16"/>
      <c r="K86" s="16">
        <f t="shared" si="3"/>
        <v>0</v>
      </c>
      <c r="L86" s="16">
        <f t="shared" si="4"/>
        <v>5208429</v>
      </c>
      <c r="M86" s="57"/>
    </row>
    <row r="87" spans="1:13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June!L87</f>
        <v>6409063</v>
      </c>
      <c r="G87" s="16">
        <v>2015441</v>
      </c>
      <c r="H87" s="16">
        <v>7540</v>
      </c>
      <c r="I87" s="16">
        <v>0</v>
      </c>
      <c r="J87" s="16">
        <v>0</v>
      </c>
      <c r="K87" s="16">
        <f t="shared" si="3"/>
        <v>2022981</v>
      </c>
      <c r="L87" s="16">
        <f t="shared" si="4"/>
        <v>8432044</v>
      </c>
      <c r="M87" s="57"/>
    </row>
    <row r="88" spans="1:13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June!L88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  <c r="M88" s="57"/>
    </row>
    <row r="89" spans="1:13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June!L89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  <c r="M89" s="57"/>
    </row>
    <row r="90" spans="1:13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June!L90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  <c r="M90" s="57"/>
    </row>
    <row r="91" spans="1:13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June!L91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  <c r="M91" s="57"/>
    </row>
    <row r="92" spans="1:13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June!L92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  <c r="M92" s="57"/>
    </row>
    <row r="93" spans="1:13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June!L93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  <c r="M93" s="57"/>
    </row>
    <row r="94" spans="1:13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June!L94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  <c r="M94" s="57"/>
    </row>
    <row r="95" spans="1:13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June!L95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  <c r="M95" s="57"/>
    </row>
    <row r="96" spans="1:13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June!L96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  <c r="M96" s="57"/>
    </row>
    <row r="97" spans="1:13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June!L97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  <c r="M97" s="57"/>
    </row>
    <row r="98" spans="1:13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June!L98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  <c r="M98" s="57"/>
    </row>
    <row r="99" spans="1:13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June!L99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3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June!L100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3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June!L101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3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June!L102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3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June!L103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3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June!L104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3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June!L105</f>
        <v>1502432</v>
      </c>
      <c r="G105" s="16">
        <v>1267141</v>
      </c>
      <c r="H105" s="16">
        <v>0</v>
      </c>
      <c r="I105" s="16">
        <v>0</v>
      </c>
      <c r="J105" s="16">
        <v>0</v>
      </c>
      <c r="K105" s="16">
        <f t="shared" si="3"/>
        <v>1267141</v>
      </c>
      <c r="L105" s="16">
        <f>SUM(F105:J105)</f>
        <v>2769573</v>
      </c>
    </row>
    <row r="106" spans="1:13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June!L106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3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June!L107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3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June!L108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3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June!L109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3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June!L110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3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June!L111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3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June!L112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June!L113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June!L114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June!L115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June!L116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June!L117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June!L118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June!L119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June!L120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June!L121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June!L122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June!L123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June!L124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June!L125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June!L126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June!L127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June!L128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June!L129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June!L130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June!L131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June!L132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June!L133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June!L134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June!L135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June!L136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June!L137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June!L138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June!L139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June!L140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June!L141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June!L142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June!L143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June!L144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June!L145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June!L146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June!L147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June!L148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June!L149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June!L150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June!L151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June!L152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June!L153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June!L154</f>
        <v>3071152</v>
      </c>
      <c r="G154" s="16">
        <v>619049</v>
      </c>
      <c r="H154" s="16">
        <v>0</v>
      </c>
      <c r="I154" s="16">
        <v>0</v>
      </c>
      <c r="J154" s="16">
        <v>0</v>
      </c>
      <c r="K154" s="16">
        <f t="shared" si="6"/>
        <v>619049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June!L155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June!L156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June!L157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June!L158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June!L159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June!L160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3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June!L161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3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June!L162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3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June!L163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3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June!L164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3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June!L165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3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June!L166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3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June!L167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3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June!L168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3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June!L169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3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June!L170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3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June!L171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3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June!L172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3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June!L173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3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June!L174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3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June!L175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3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June!L176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  <c r="M176" s="42"/>
    </row>
    <row r="177" spans="1:13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June!L177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  <c r="M177" s="42"/>
    </row>
    <row r="178" spans="1:13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June!L178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  <c r="M178" s="42"/>
    </row>
    <row r="179" spans="1:13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June!L179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  <c r="M179" s="42"/>
    </row>
    <row r="180" spans="1:13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June!L180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  <c r="M180" s="42"/>
    </row>
    <row r="181" spans="1:13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June!L181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  <c r="M181" s="42"/>
    </row>
    <row r="182" spans="1:13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June!L182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  <c r="M182" s="42"/>
    </row>
    <row r="183" spans="1:13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June!L183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  <c r="M183" s="42"/>
    </row>
    <row r="184" spans="1:13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June!L184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  <c r="M184" s="42"/>
    </row>
    <row r="185" spans="1:13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June!L185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  <c r="M185" s="42"/>
    </row>
    <row r="186" spans="1:13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June!L186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  <c r="M186" s="42"/>
    </row>
    <row r="187" spans="1:13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June!L187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  <c r="M187" s="42"/>
    </row>
    <row r="188" spans="1:13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June!L188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  <c r="M188" s="42"/>
    </row>
    <row r="189" spans="1:13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June!L189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  <c r="M189" s="42"/>
    </row>
    <row r="190" spans="1:13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June!L190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  <c r="M190" s="42"/>
    </row>
    <row r="191" spans="1:13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June!L191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  <c r="M191" s="42"/>
    </row>
    <row r="192" spans="1:13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June!L192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  <c r="M192" s="42"/>
    </row>
    <row r="193" spans="1:13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June!L193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  <c r="M193" s="42"/>
    </row>
    <row r="194" spans="1:13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June!L194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  <c r="M194" s="42"/>
    </row>
    <row r="195" spans="1:13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June!L195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  <c r="M195" s="42"/>
    </row>
    <row r="196" spans="1:13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June!L196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  <c r="M196" s="42"/>
    </row>
    <row r="197" spans="1:13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June!L197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  <c r="M197" s="42"/>
    </row>
    <row r="198" spans="1:13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June!L198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  <c r="M198" s="42"/>
    </row>
    <row r="199" spans="1:13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June!L199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  <c r="M199" s="42"/>
    </row>
    <row r="200" spans="1:13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June!L200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  <c r="M200" s="42"/>
    </row>
    <row r="201" spans="1:13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June!L201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  <c r="M201" s="42"/>
    </row>
    <row r="202" spans="1:13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June!L202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  <c r="M202" s="42"/>
    </row>
    <row r="203" spans="1:13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June!L203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  <c r="M203" s="42"/>
    </row>
    <row r="204" spans="1:13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June!L204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  <c r="M204" s="42"/>
    </row>
    <row r="205" spans="1:13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June!L205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  <c r="M205" s="42"/>
    </row>
    <row r="206" spans="1:13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June!L206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3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June!L207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3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June!L208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June!L209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June!L210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June!L211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631025397</v>
      </c>
      <c r="G212" s="33">
        <f t="shared" si="11"/>
        <v>13329692</v>
      </c>
      <c r="H212" s="33">
        <f t="shared" si="11"/>
        <v>22556</v>
      </c>
      <c r="I212" s="32">
        <f t="shared" si="11"/>
        <v>0</v>
      </c>
      <c r="J212" s="32">
        <f t="shared" si="11"/>
        <v>0</v>
      </c>
      <c r="K212" s="32">
        <f t="shared" si="11"/>
        <v>13352248</v>
      </c>
      <c r="L212" s="42">
        <f t="shared" si="11"/>
        <v>644377645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L212"/>
  <sheetViews>
    <sheetView topLeftCell="B1" workbookViewId="0">
      <selection activeCell="G11" sqref="G11"/>
    </sheetView>
  </sheetViews>
  <sheetFormatPr defaultRowHeight="15"/>
  <cols>
    <col min="4" max="4" width="18.28515625" customWidth="1"/>
    <col min="5" max="5" width="22.140625" customWidth="1"/>
    <col min="6" max="6" width="21.140625" customWidth="1"/>
    <col min="7" max="7" width="15.42578125" customWidth="1"/>
    <col min="8" max="8" width="15" customWidth="1"/>
    <col min="9" max="9" width="16.140625" customWidth="1"/>
    <col min="10" max="10" width="14.28515625" customWidth="1"/>
    <col min="11" max="11" width="15.5703125" customWidth="1"/>
    <col min="12" max="12" width="15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July!L3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July!L4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July!L5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July!L6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July!L7</f>
        <v>4302238</v>
      </c>
      <c r="G7" s="16">
        <v>990296</v>
      </c>
      <c r="H7" s="16">
        <v>0</v>
      </c>
      <c r="I7" s="16">
        <v>0</v>
      </c>
      <c r="J7" s="16">
        <v>0</v>
      </c>
      <c r="K7" s="16">
        <f t="shared" si="0"/>
        <v>990296</v>
      </c>
      <c r="L7" s="16">
        <f t="shared" si="1"/>
        <v>5292534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July!L8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July!L9</f>
        <v>18086399</v>
      </c>
      <c r="G9" s="16">
        <v>4804683</v>
      </c>
      <c r="H9" s="16"/>
      <c r="I9" s="16"/>
      <c r="J9" s="16"/>
      <c r="K9" s="16">
        <f t="shared" si="0"/>
        <v>4804683</v>
      </c>
      <c r="L9" s="16">
        <f t="shared" si="1"/>
        <v>22891082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July!L10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July!L11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July!L12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July!L13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July!L14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July!L15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July!L16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July!L17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July!L18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July!L19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July!L20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July!L21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July!L22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July!L23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July!L24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July!L25</f>
        <v>4488372</v>
      </c>
      <c r="G25" s="16">
        <v>998728</v>
      </c>
      <c r="H25" s="16">
        <v>2693</v>
      </c>
      <c r="I25" s="16">
        <v>0</v>
      </c>
      <c r="J25" s="16">
        <v>0</v>
      </c>
      <c r="K25" s="16">
        <f t="shared" si="0"/>
        <v>1001421</v>
      </c>
      <c r="L25" s="16">
        <f t="shared" si="1"/>
        <v>5489793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July!L26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July!L27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July!L28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July!L29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July!L30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July!L31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July!L32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July!L33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July!L34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July!L35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July!L36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July!L37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July!L38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July!L39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July!L40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July!L41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July!L42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July!L43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July!L44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July!L45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July!L46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July!L47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July!L48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July!L49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July!L50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July!L51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July!L52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July!L53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July!L54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July!L55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July!L56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July!L57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July!L58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July!L59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July!L60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July!L61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July!L62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July!L63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July!L64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July!L65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July!L66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July!L67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July!L68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July!L69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July!L70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July!L71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July!L72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July!L73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July!L74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July!L75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July!L76</f>
        <v>7319340</v>
      </c>
      <c r="G76" s="16">
        <v>2569885</v>
      </c>
      <c r="H76" s="16">
        <v>3706</v>
      </c>
      <c r="I76" s="16">
        <v>1800</v>
      </c>
      <c r="J76" s="16">
        <v>0</v>
      </c>
      <c r="K76" s="16">
        <f t="shared" si="3"/>
        <v>2575391</v>
      </c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July!L77</f>
        <v>5245050</v>
      </c>
      <c r="G77" s="16"/>
      <c r="H77" s="16"/>
      <c r="I77" s="16"/>
      <c r="J77" s="16"/>
      <c r="K77" s="16">
        <f t="shared" si="3"/>
        <v>0</v>
      </c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July!L78</f>
        <v>4617368</v>
      </c>
      <c r="G78" s="16"/>
      <c r="H78" s="16"/>
      <c r="I78" s="16"/>
      <c r="J78" s="16"/>
      <c r="K78" s="16">
        <f t="shared" si="3"/>
        <v>0</v>
      </c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July!L79</f>
        <v>2264684</v>
      </c>
      <c r="G79" s="16"/>
      <c r="H79" s="16"/>
      <c r="I79" s="16"/>
      <c r="J79" s="16"/>
      <c r="K79" s="16">
        <f t="shared" si="3"/>
        <v>0</v>
      </c>
      <c r="L79" s="16">
        <f t="shared" si="4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July!L80</f>
        <v>2772596</v>
      </c>
      <c r="G80" s="16"/>
      <c r="H80" s="16"/>
      <c r="I80" s="16"/>
      <c r="J80" s="16"/>
      <c r="K80" s="16">
        <f t="shared" si="3"/>
        <v>0</v>
      </c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July!L81</f>
        <v>6681182</v>
      </c>
      <c r="G81" s="16"/>
      <c r="H81" s="16"/>
      <c r="I81" s="16"/>
      <c r="J81" s="16"/>
      <c r="K81" s="16">
        <f t="shared" si="3"/>
        <v>0</v>
      </c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July!L82</f>
        <v>807969</v>
      </c>
      <c r="G82" s="16"/>
      <c r="H82" s="16"/>
      <c r="I82" s="16"/>
      <c r="J82" s="16"/>
      <c r="K82" s="16">
        <f t="shared" si="3"/>
        <v>0</v>
      </c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July!L83</f>
        <v>4872127</v>
      </c>
      <c r="G83" s="16"/>
      <c r="H83" s="16"/>
      <c r="I83" s="16"/>
      <c r="J83" s="16"/>
      <c r="K83" s="16">
        <f>SUM(G83:J83)</f>
        <v>0</v>
      </c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July!L84</f>
        <v>2489433</v>
      </c>
      <c r="G84" s="16"/>
      <c r="H84" s="16"/>
      <c r="I84" s="16"/>
      <c r="J84" s="16"/>
      <c r="K84" s="16">
        <f t="shared" ref="K84:K87" si="5">SUM(G84:J84)</f>
        <v>0</v>
      </c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July!L85</f>
        <v>5828938</v>
      </c>
      <c r="G85" s="16">
        <v>1413322</v>
      </c>
      <c r="H85" s="16">
        <v>39442</v>
      </c>
      <c r="I85" s="16">
        <v>0</v>
      </c>
      <c r="J85" s="16">
        <v>0</v>
      </c>
      <c r="K85" s="16">
        <f t="shared" si="5"/>
        <v>1452764</v>
      </c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July!L86</f>
        <v>5208429</v>
      </c>
      <c r="G86" s="16"/>
      <c r="H86" s="16"/>
      <c r="I86" s="16"/>
      <c r="J86" s="16"/>
      <c r="K86" s="16">
        <f t="shared" si="5"/>
        <v>0</v>
      </c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July!L87</f>
        <v>8432044</v>
      </c>
      <c r="G87" s="16">
        <v>2024937</v>
      </c>
      <c r="H87" s="16">
        <v>3770</v>
      </c>
      <c r="I87" s="16">
        <v>0</v>
      </c>
      <c r="J87" s="16">
        <v>0</v>
      </c>
      <c r="K87" s="16">
        <f t="shared" si="5"/>
        <v>2028707</v>
      </c>
      <c r="L87" s="16">
        <f t="shared" si="4"/>
        <v>10460751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July!L88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July!L89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July!L90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July!L91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July!L92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July!L93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July!L94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July!L95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July!L96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July!L97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July!L98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July!L99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July!L100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July!L101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July!L102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July!L103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July!L104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July!L105</f>
        <v>2769573</v>
      </c>
      <c r="G105" s="16">
        <v>632508</v>
      </c>
      <c r="H105" s="16">
        <v>29062</v>
      </c>
      <c r="I105" s="16">
        <v>0</v>
      </c>
      <c r="J105" s="16">
        <v>0</v>
      </c>
      <c r="K105" s="16">
        <f t="shared" si="3"/>
        <v>661570</v>
      </c>
      <c r="L105" s="16">
        <f>SUM(F105:J105)</f>
        <v>3431143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July!L106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July!L107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July!L108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6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July!L109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6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July!L110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6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July!L111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6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July!L112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6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July!L113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6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July!L114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6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July!L115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6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July!L116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6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July!L117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6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July!L118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6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July!L119</f>
        <v>1397574</v>
      </c>
      <c r="G119" s="16"/>
      <c r="H119" s="16"/>
      <c r="I119" s="16"/>
      <c r="J119" s="16"/>
      <c r="K119" s="16">
        <f t="shared" ref="K119:K182" si="7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July!L120</f>
        <v>972960</v>
      </c>
      <c r="G120" s="16"/>
      <c r="H120" s="16"/>
      <c r="I120" s="16"/>
      <c r="J120" s="16"/>
      <c r="K120" s="16">
        <f t="shared" si="7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July!L121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July!L122</f>
        <v>1983203</v>
      </c>
      <c r="G122" s="16"/>
      <c r="H122" s="16"/>
      <c r="I122" s="16"/>
      <c r="J122" s="16"/>
      <c r="K122" s="16">
        <f t="shared" si="7"/>
        <v>0</v>
      </c>
      <c r="L122" s="16">
        <f t="shared" ref="L122:L185" si="8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July!L123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8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July!L124</f>
        <v>6660208</v>
      </c>
      <c r="G124" s="16"/>
      <c r="H124" s="16"/>
      <c r="I124" s="16"/>
      <c r="J124" s="16"/>
      <c r="K124" s="16">
        <f t="shared" si="7"/>
        <v>0</v>
      </c>
      <c r="L124" s="16">
        <f t="shared" si="8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July!L125</f>
        <v>3213613</v>
      </c>
      <c r="G125" s="16"/>
      <c r="H125" s="16"/>
      <c r="I125" s="16"/>
      <c r="J125" s="16"/>
      <c r="K125" s="16">
        <f t="shared" si="7"/>
        <v>0</v>
      </c>
      <c r="L125" s="16">
        <f t="shared" si="8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July!L126</f>
        <v>5857919</v>
      </c>
      <c r="G126" s="16"/>
      <c r="H126" s="16"/>
      <c r="I126" s="16"/>
      <c r="J126" s="16"/>
      <c r="K126" s="16">
        <f t="shared" si="7"/>
        <v>0</v>
      </c>
      <c r="L126" s="16">
        <f t="shared" si="8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July!L127</f>
        <v>1721875</v>
      </c>
      <c r="G127" s="16"/>
      <c r="H127" s="16"/>
      <c r="I127" s="16"/>
      <c r="J127" s="16"/>
      <c r="K127" s="16">
        <f t="shared" si="7"/>
        <v>0</v>
      </c>
      <c r="L127" s="16">
        <f t="shared" si="8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July!L128</f>
        <v>2640979</v>
      </c>
      <c r="G128" s="16"/>
      <c r="H128" s="16"/>
      <c r="I128" s="16"/>
      <c r="J128" s="16"/>
      <c r="K128" s="16">
        <f t="shared" si="7"/>
        <v>0</v>
      </c>
      <c r="L128" s="16">
        <f t="shared" si="8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July!L129</f>
        <v>2057117</v>
      </c>
      <c r="G129" s="16"/>
      <c r="H129" s="16"/>
      <c r="I129" s="16"/>
      <c r="J129" s="16"/>
      <c r="K129" s="16">
        <f t="shared" si="7"/>
        <v>0</v>
      </c>
      <c r="L129" s="16">
        <f t="shared" si="8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July!L130</f>
        <v>4575009</v>
      </c>
      <c r="G130" s="16"/>
      <c r="H130" s="16"/>
      <c r="I130" s="16"/>
      <c r="J130" s="16"/>
      <c r="K130" s="16">
        <f t="shared" si="7"/>
        <v>0</v>
      </c>
      <c r="L130" s="16">
        <f t="shared" si="8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July!L131</f>
        <v>1750282</v>
      </c>
      <c r="G131" s="16"/>
      <c r="H131" s="16"/>
      <c r="I131" s="16"/>
      <c r="J131" s="16"/>
      <c r="K131" s="16">
        <f t="shared" si="7"/>
        <v>0</v>
      </c>
      <c r="L131" s="16">
        <f t="shared" si="8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July!L132</f>
        <v>4622418</v>
      </c>
      <c r="G132" s="16"/>
      <c r="H132" s="16"/>
      <c r="I132" s="16"/>
      <c r="J132" s="16"/>
      <c r="K132" s="16">
        <f t="shared" si="7"/>
        <v>0</v>
      </c>
      <c r="L132" s="16">
        <f t="shared" si="8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July!L133</f>
        <v>3909725</v>
      </c>
      <c r="G133" s="16"/>
      <c r="H133" s="16"/>
      <c r="I133" s="16"/>
      <c r="J133" s="16"/>
      <c r="K133" s="16">
        <f t="shared" si="7"/>
        <v>0</v>
      </c>
      <c r="L133" s="16">
        <f t="shared" si="8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July!L134</f>
        <v>0</v>
      </c>
      <c r="G134" s="16"/>
      <c r="H134" s="16"/>
      <c r="I134" s="16"/>
      <c r="J134" s="16"/>
      <c r="K134" s="16">
        <f t="shared" si="7"/>
        <v>0</v>
      </c>
      <c r="L134" s="16">
        <f t="shared" si="8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July!L135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July!L136</f>
        <v>4371284</v>
      </c>
      <c r="G136" s="16"/>
      <c r="H136" s="16"/>
      <c r="I136" s="16"/>
      <c r="J136" s="16"/>
      <c r="K136" s="16">
        <f t="shared" si="7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July!L137</f>
        <v>4022205</v>
      </c>
      <c r="G137" s="16"/>
      <c r="H137" s="16"/>
      <c r="I137" s="16"/>
      <c r="J137" s="16"/>
      <c r="K137" s="16">
        <f t="shared" si="7"/>
        <v>0</v>
      </c>
      <c r="L137" s="16">
        <f t="shared" si="8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July!L138</f>
        <v>2729994</v>
      </c>
      <c r="G138" s="16"/>
      <c r="H138" s="16"/>
      <c r="I138" s="16"/>
      <c r="J138" s="16"/>
      <c r="K138" s="16">
        <f t="shared" si="7"/>
        <v>0</v>
      </c>
      <c r="L138" s="16">
        <f t="shared" si="8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July!L139</f>
        <v>8493113</v>
      </c>
      <c r="G139" s="16"/>
      <c r="H139" s="16"/>
      <c r="I139" s="16"/>
      <c r="J139" s="16"/>
      <c r="K139" s="16">
        <f t="shared" si="7"/>
        <v>0</v>
      </c>
      <c r="L139" s="16">
        <f t="shared" si="8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July!L140</f>
        <v>3439884</v>
      </c>
      <c r="G140" s="16"/>
      <c r="H140" s="16"/>
      <c r="I140" s="16"/>
      <c r="J140" s="16"/>
      <c r="K140" s="16">
        <f t="shared" si="7"/>
        <v>0</v>
      </c>
      <c r="L140" s="16">
        <f t="shared" si="8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July!L141</f>
        <v>9506676</v>
      </c>
      <c r="G141" s="16"/>
      <c r="H141" s="16"/>
      <c r="I141" s="16"/>
      <c r="J141" s="16"/>
      <c r="K141" s="16">
        <f t="shared" si="7"/>
        <v>0</v>
      </c>
      <c r="L141" s="16">
        <f t="shared" si="8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July!L142</f>
        <v>2797110</v>
      </c>
      <c r="G142" s="16"/>
      <c r="H142" s="16"/>
      <c r="I142" s="16"/>
      <c r="J142" s="16"/>
      <c r="K142" s="16">
        <f t="shared" si="7"/>
        <v>0</v>
      </c>
      <c r="L142" s="16">
        <f t="shared" si="8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July!L143</f>
        <v>2205047</v>
      </c>
      <c r="G143" s="16"/>
      <c r="H143" s="16"/>
      <c r="I143" s="16"/>
      <c r="J143" s="16"/>
      <c r="K143" s="16">
        <f t="shared" si="7"/>
        <v>0</v>
      </c>
      <c r="L143" s="16">
        <f t="shared" si="8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July!L144</f>
        <v>5082101</v>
      </c>
      <c r="G144" s="16"/>
      <c r="H144" s="16"/>
      <c r="I144" s="16"/>
      <c r="J144" s="16"/>
      <c r="K144" s="16">
        <f t="shared" si="7"/>
        <v>0</v>
      </c>
      <c r="L144" s="16">
        <f t="shared" si="8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July!L145</f>
        <v>918188</v>
      </c>
      <c r="G145" s="16"/>
      <c r="H145" s="16"/>
      <c r="I145" s="16"/>
      <c r="J145" s="16"/>
      <c r="K145" s="16">
        <f t="shared" si="7"/>
        <v>0</v>
      </c>
      <c r="L145" s="16">
        <f t="shared" si="8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July!L146</f>
        <v>2256558</v>
      </c>
      <c r="G146" s="16"/>
      <c r="H146" s="16"/>
      <c r="I146" s="16"/>
      <c r="J146" s="16"/>
      <c r="K146" s="16">
        <f t="shared" si="7"/>
        <v>0</v>
      </c>
      <c r="L146" s="16">
        <f t="shared" si="8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July!L147</f>
        <v>1502822</v>
      </c>
      <c r="G147" s="16"/>
      <c r="H147" s="16"/>
      <c r="I147" s="16"/>
      <c r="J147" s="16"/>
      <c r="K147" s="16">
        <f t="shared" si="7"/>
        <v>0</v>
      </c>
      <c r="L147" s="16">
        <f t="shared" si="8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July!L148</f>
        <v>6096758</v>
      </c>
      <c r="G148" s="16"/>
      <c r="H148" s="16"/>
      <c r="I148" s="16"/>
      <c r="J148" s="16"/>
      <c r="K148" s="16">
        <f t="shared" si="7"/>
        <v>0</v>
      </c>
      <c r="L148" s="16">
        <f t="shared" si="8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July!L149</f>
        <v>2288416</v>
      </c>
      <c r="G149" s="16"/>
      <c r="H149" s="16"/>
      <c r="I149" s="16"/>
      <c r="J149" s="16"/>
      <c r="K149" s="16">
        <f t="shared" si="7"/>
        <v>0</v>
      </c>
      <c r="L149" s="16">
        <f t="shared" si="8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July!L150</f>
        <v>5655699</v>
      </c>
      <c r="G150" s="16"/>
      <c r="H150" s="16"/>
      <c r="I150" s="16"/>
      <c r="J150" s="16"/>
      <c r="K150" s="16">
        <f t="shared" si="7"/>
        <v>0</v>
      </c>
      <c r="L150" s="16">
        <f t="shared" si="8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July!L151</f>
        <v>2860702</v>
      </c>
      <c r="G151" s="16"/>
      <c r="H151" s="16"/>
      <c r="I151" s="16"/>
      <c r="J151" s="16"/>
      <c r="K151" s="16">
        <f t="shared" si="7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July!L152</f>
        <v>8866587</v>
      </c>
      <c r="G152" s="16"/>
      <c r="H152" s="16"/>
      <c r="I152" s="16"/>
      <c r="J152" s="16"/>
      <c r="K152" s="16">
        <f t="shared" si="7"/>
        <v>0</v>
      </c>
      <c r="L152" s="16">
        <f t="shared" ref="L152:L158" si="9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July!L153</f>
        <v>1853045</v>
      </c>
      <c r="G153" s="16"/>
      <c r="H153" s="16"/>
      <c r="I153" s="16"/>
      <c r="J153" s="16"/>
      <c r="K153" s="16">
        <f t="shared" si="7"/>
        <v>0</v>
      </c>
      <c r="L153" s="16">
        <f t="shared" si="9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July!L154</f>
        <v>3690201</v>
      </c>
      <c r="G154" s="16"/>
      <c r="H154" s="16"/>
      <c r="I154" s="16"/>
      <c r="J154" s="16"/>
      <c r="K154" s="16">
        <f t="shared" si="7"/>
        <v>0</v>
      </c>
      <c r="L154" s="16">
        <f t="shared" si="9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July!L155</f>
        <v>2280323</v>
      </c>
      <c r="G155" s="16"/>
      <c r="H155" s="16"/>
      <c r="I155" s="16"/>
      <c r="J155" s="16"/>
      <c r="K155" s="16">
        <f t="shared" si="7"/>
        <v>0</v>
      </c>
      <c r="L155" s="16">
        <f t="shared" si="9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July!L156</f>
        <v>1353217</v>
      </c>
      <c r="G156" s="16"/>
      <c r="H156" s="16"/>
      <c r="I156" s="16"/>
      <c r="J156" s="16"/>
      <c r="K156" s="16">
        <f t="shared" si="7"/>
        <v>0</v>
      </c>
      <c r="L156" s="16">
        <f t="shared" si="9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July!L157</f>
        <v>1353156</v>
      </c>
      <c r="G157" s="16"/>
      <c r="H157" s="16"/>
      <c r="I157" s="16"/>
      <c r="J157" s="16"/>
      <c r="K157" s="16">
        <f t="shared" si="7"/>
        <v>0</v>
      </c>
      <c r="L157" s="16">
        <f t="shared" si="9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July!L158</f>
        <v>3129497</v>
      </c>
      <c r="G158" s="16"/>
      <c r="H158" s="16"/>
      <c r="I158" s="16"/>
      <c r="J158" s="16"/>
      <c r="K158" s="16">
        <f t="shared" si="7"/>
        <v>0</v>
      </c>
      <c r="L158" s="16">
        <f t="shared" si="9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July!L159</f>
        <v>966448</v>
      </c>
      <c r="G159" s="16"/>
      <c r="H159" s="16"/>
      <c r="I159" s="16"/>
      <c r="J159" s="16"/>
      <c r="K159" s="16">
        <f t="shared" si="7"/>
        <v>0</v>
      </c>
      <c r="L159" s="16">
        <f t="shared" si="8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July!L160</f>
        <v>1860759</v>
      </c>
      <c r="G160" s="16"/>
      <c r="H160" s="16"/>
      <c r="I160" s="16"/>
      <c r="J160" s="16"/>
      <c r="K160" s="16">
        <f t="shared" si="7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July!L161</f>
        <v>2008050</v>
      </c>
      <c r="G161" s="16"/>
      <c r="H161" s="16"/>
      <c r="I161" s="16"/>
      <c r="J161" s="16"/>
      <c r="K161" s="16">
        <f t="shared" si="7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July!L162</f>
        <v>1223994</v>
      </c>
      <c r="G162" s="16"/>
      <c r="H162" s="16"/>
      <c r="I162" s="16"/>
      <c r="J162" s="16"/>
      <c r="K162" s="16">
        <f t="shared" si="7"/>
        <v>0</v>
      </c>
      <c r="L162" s="16">
        <f t="shared" si="8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July!L163</f>
        <v>2210732</v>
      </c>
      <c r="G163" s="16"/>
      <c r="H163" s="16"/>
      <c r="I163" s="16"/>
      <c r="J163" s="16"/>
      <c r="K163" s="16">
        <f t="shared" si="7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July!L164</f>
        <v>3224939</v>
      </c>
      <c r="G164" s="16"/>
      <c r="H164" s="16"/>
      <c r="I164" s="16"/>
      <c r="J164" s="16"/>
      <c r="K164" s="16">
        <f t="shared" si="7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July!L165</f>
        <v>1201596</v>
      </c>
      <c r="G165" s="16"/>
      <c r="H165" s="16"/>
      <c r="I165" s="16"/>
      <c r="J165" s="16"/>
      <c r="K165" s="16">
        <f t="shared" si="7"/>
        <v>0</v>
      </c>
      <c r="L165" s="16">
        <f t="shared" si="8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July!L166</f>
        <v>1169136</v>
      </c>
      <c r="G166" s="16"/>
      <c r="H166" s="16"/>
      <c r="I166" s="16"/>
      <c r="J166" s="16"/>
      <c r="K166" s="16">
        <f t="shared" si="7"/>
        <v>0</v>
      </c>
      <c r="L166" s="16">
        <f t="shared" si="8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July!L167</f>
        <v>2142868</v>
      </c>
      <c r="G167" s="16"/>
      <c r="H167" s="16"/>
      <c r="I167" s="16"/>
      <c r="J167" s="16"/>
      <c r="K167" s="16">
        <f t="shared" si="7"/>
        <v>0</v>
      </c>
      <c r="L167" s="16">
        <f t="shared" si="8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July!L168</f>
        <v>1511025</v>
      </c>
      <c r="G168" s="16"/>
      <c r="H168" s="16"/>
      <c r="I168" s="16"/>
      <c r="J168" s="16"/>
      <c r="K168" s="16">
        <f t="shared" si="7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July!L169</f>
        <v>433161</v>
      </c>
      <c r="G169" s="16"/>
      <c r="H169" s="16"/>
      <c r="I169" s="16"/>
      <c r="J169" s="16"/>
      <c r="K169" s="16">
        <f t="shared" si="7"/>
        <v>0</v>
      </c>
      <c r="L169" s="16">
        <f t="shared" si="8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July!L170</f>
        <v>1651138</v>
      </c>
      <c r="G170" s="16"/>
      <c r="H170" s="16"/>
      <c r="I170" s="16"/>
      <c r="J170" s="16"/>
      <c r="K170" s="16">
        <f t="shared" si="7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July!L171</f>
        <v>745939</v>
      </c>
      <c r="G171" s="16"/>
      <c r="H171" s="16"/>
      <c r="I171" s="16"/>
      <c r="J171" s="16"/>
      <c r="K171" s="16">
        <f t="shared" si="7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July!L172</f>
        <v>690581</v>
      </c>
      <c r="G172" s="16"/>
      <c r="H172" s="16"/>
      <c r="I172" s="16"/>
      <c r="J172" s="16"/>
      <c r="K172" s="16">
        <f t="shared" si="7"/>
        <v>0</v>
      </c>
      <c r="L172" s="16">
        <f t="shared" si="8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July!L173</f>
        <v>3999200</v>
      </c>
      <c r="G173" s="16"/>
      <c r="H173" s="16"/>
      <c r="I173" s="16"/>
      <c r="J173" s="16"/>
      <c r="K173" s="16">
        <f t="shared" si="7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July!L174</f>
        <v>2723024</v>
      </c>
      <c r="G174" s="16"/>
      <c r="H174" s="16"/>
      <c r="I174" s="16"/>
      <c r="J174" s="16"/>
      <c r="K174" s="16">
        <f t="shared" si="7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July!L175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July!L176</f>
        <v>1896457</v>
      </c>
      <c r="G176" s="16"/>
      <c r="H176" s="16"/>
      <c r="I176" s="16"/>
      <c r="J176" s="16"/>
      <c r="K176" s="16">
        <f t="shared" si="7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July!L177</f>
        <v>516402</v>
      </c>
      <c r="G177" s="16"/>
      <c r="H177" s="16"/>
      <c r="I177" s="16"/>
      <c r="J177" s="16"/>
      <c r="K177" s="16">
        <f t="shared" si="7"/>
        <v>0</v>
      </c>
      <c r="L177" s="16">
        <f t="shared" si="8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July!L178</f>
        <v>166496</v>
      </c>
      <c r="G178" s="16"/>
      <c r="H178" s="16"/>
      <c r="I178" s="16"/>
      <c r="J178" s="16"/>
      <c r="K178" s="16">
        <f t="shared" si="7"/>
        <v>0</v>
      </c>
      <c r="L178" s="16">
        <f t="shared" si="8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July!L179</f>
        <v>3707752</v>
      </c>
      <c r="G179" s="16"/>
      <c r="H179" s="16"/>
      <c r="I179" s="16"/>
      <c r="J179" s="16"/>
      <c r="K179" s="16">
        <f t="shared" si="7"/>
        <v>0</v>
      </c>
      <c r="L179" s="16">
        <f t="shared" si="8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July!L180</f>
        <v>3213272</v>
      </c>
      <c r="G180" s="16"/>
      <c r="H180" s="16"/>
      <c r="I180" s="16"/>
      <c r="J180" s="16"/>
      <c r="K180" s="16">
        <f t="shared" si="7"/>
        <v>0</v>
      </c>
      <c r="L180" s="16">
        <f t="shared" si="8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July!L181</f>
        <v>2796507</v>
      </c>
      <c r="G181" s="16"/>
      <c r="H181" s="16"/>
      <c r="I181" s="16"/>
      <c r="J181" s="16"/>
      <c r="K181" s="16">
        <f t="shared" si="7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July!L182</f>
        <v>2143738</v>
      </c>
      <c r="G182" s="16"/>
      <c r="H182" s="16"/>
      <c r="I182" s="16"/>
      <c r="J182" s="16"/>
      <c r="K182" s="16">
        <f t="shared" si="7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July!L183</f>
        <v>2011625</v>
      </c>
      <c r="G183" s="16"/>
      <c r="H183" s="16"/>
      <c r="I183" s="16"/>
      <c r="J183" s="16"/>
      <c r="K183" s="16">
        <f t="shared" ref="K183:K211" si="10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July!L184</f>
        <v>1979643</v>
      </c>
      <c r="G184" s="16"/>
      <c r="H184" s="16"/>
      <c r="I184" s="16"/>
      <c r="J184" s="16"/>
      <c r="K184" s="16">
        <f t="shared" si="10"/>
        <v>0</v>
      </c>
      <c r="L184" s="16">
        <f t="shared" si="8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July!L185</f>
        <v>852269</v>
      </c>
      <c r="G185" s="16"/>
      <c r="H185" s="16"/>
      <c r="I185" s="16"/>
      <c r="J185" s="16"/>
      <c r="K185" s="16">
        <f t="shared" si="10"/>
        <v>0</v>
      </c>
      <c r="L185" s="16">
        <f t="shared" si="8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July!L186</f>
        <v>3242252</v>
      </c>
      <c r="G186" s="16"/>
      <c r="H186" s="16"/>
      <c r="I186" s="16"/>
      <c r="J186" s="16"/>
      <c r="K186" s="16">
        <f t="shared" si="10"/>
        <v>0</v>
      </c>
      <c r="L186" s="16">
        <f t="shared" ref="L186:L211" si="11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July!L187</f>
        <v>1685469</v>
      </c>
      <c r="G187" s="16"/>
      <c r="H187" s="16"/>
      <c r="I187" s="16"/>
      <c r="J187" s="16"/>
      <c r="K187" s="16">
        <f t="shared" si="10"/>
        <v>0</v>
      </c>
      <c r="L187" s="16">
        <f t="shared" si="11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July!L188</f>
        <v>5747619</v>
      </c>
      <c r="G188" s="16"/>
      <c r="H188" s="16"/>
      <c r="I188" s="16"/>
      <c r="J188" s="16"/>
      <c r="K188" s="16">
        <f t="shared" si="10"/>
        <v>0</v>
      </c>
      <c r="L188" s="16">
        <f t="shared" si="11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July!L189</f>
        <v>3280144</v>
      </c>
      <c r="G189" s="16"/>
      <c r="H189" s="16"/>
      <c r="I189" s="16"/>
      <c r="J189" s="16"/>
      <c r="K189" s="16">
        <f t="shared" si="10"/>
        <v>0</v>
      </c>
      <c r="L189" s="16">
        <f t="shared" si="11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July!L190</f>
        <v>954183</v>
      </c>
      <c r="G190" s="16"/>
      <c r="H190" s="16"/>
      <c r="I190" s="16"/>
      <c r="J190" s="16"/>
      <c r="K190" s="16">
        <f t="shared" si="10"/>
        <v>0</v>
      </c>
      <c r="L190" s="16">
        <f t="shared" si="11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July!L191</f>
        <v>2191416</v>
      </c>
      <c r="G191" s="16"/>
      <c r="H191" s="16"/>
      <c r="I191" s="16"/>
      <c r="J191" s="16"/>
      <c r="K191" s="16">
        <f t="shared" si="10"/>
        <v>0</v>
      </c>
      <c r="L191" s="16">
        <f t="shared" si="11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July!L192</f>
        <v>11890397</v>
      </c>
      <c r="G192" s="16"/>
      <c r="H192" s="16"/>
      <c r="I192" s="16"/>
      <c r="J192" s="16"/>
      <c r="K192" s="16">
        <f t="shared" si="10"/>
        <v>0</v>
      </c>
      <c r="L192" s="16">
        <f t="shared" si="11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July!L193</f>
        <v>10386982</v>
      </c>
      <c r="G193" s="16"/>
      <c r="H193" s="16"/>
      <c r="I193" s="16"/>
      <c r="J193" s="16"/>
      <c r="K193" s="16">
        <f t="shared" si="10"/>
        <v>0</v>
      </c>
      <c r="L193" s="16">
        <f t="shared" si="11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July!L194</f>
        <v>4858136</v>
      </c>
      <c r="G194" s="16"/>
      <c r="H194" s="16"/>
      <c r="I194" s="16"/>
      <c r="J194" s="16"/>
      <c r="K194" s="16">
        <f t="shared" si="10"/>
        <v>0</v>
      </c>
      <c r="L194" s="16">
        <f t="shared" si="11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July!L195</f>
        <v>4673236</v>
      </c>
      <c r="G195" s="16"/>
      <c r="H195" s="16"/>
      <c r="I195" s="16"/>
      <c r="J195" s="16"/>
      <c r="K195" s="16">
        <f t="shared" si="10"/>
        <v>0</v>
      </c>
      <c r="L195" s="16">
        <f t="shared" si="11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July!L196</f>
        <v>1265222</v>
      </c>
      <c r="G196" s="16"/>
      <c r="H196" s="16"/>
      <c r="I196" s="16"/>
      <c r="J196" s="16"/>
      <c r="K196" s="16">
        <f t="shared" si="10"/>
        <v>0</v>
      </c>
      <c r="L196" s="16">
        <f t="shared" si="11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July!L197</f>
        <v>2652537</v>
      </c>
      <c r="G197" s="16"/>
      <c r="H197" s="16"/>
      <c r="I197" s="16"/>
      <c r="J197" s="16"/>
      <c r="K197" s="16">
        <f t="shared" si="10"/>
        <v>0</v>
      </c>
      <c r="L197" s="16">
        <f t="shared" si="11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July!L198</f>
        <v>1599927</v>
      </c>
      <c r="G198" s="16"/>
      <c r="H198" s="16"/>
      <c r="I198" s="16"/>
      <c r="J198" s="16"/>
      <c r="K198" s="16">
        <f t="shared" si="10"/>
        <v>0</v>
      </c>
      <c r="L198" s="16">
        <f t="shared" si="11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July!L199</f>
        <v>1628242</v>
      </c>
      <c r="G199" s="16"/>
      <c r="H199" s="16"/>
      <c r="I199" s="16"/>
      <c r="J199" s="16"/>
      <c r="K199" s="16">
        <f t="shared" si="10"/>
        <v>0</v>
      </c>
      <c r="L199" s="16">
        <f t="shared" si="11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July!L200</f>
        <v>2916859</v>
      </c>
      <c r="G200" s="16"/>
      <c r="H200" s="16"/>
      <c r="I200" s="16"/>
      <c r="J200" s="16"/>
      <c r="K200" s="16">
        <f t="shared" si="10"/>
        <v>0</v>
      </c>
      <c r="L200" s="16">
        <f t="shared" si="11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July!L201</f>
        <v>1076527</v>
      </c>
      <c r="G201" s="16"/>
      <c r="H201" s="16"/>
      <c r="I201" s="16"/>
      <c r="J201" s="16"/>
      <c r="K201" s="16">
        <f t="shared" si="10"/>
        <v>0</v>
      </c>
      <c r="L201" s="16">
        <f t="shared" si="11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July!L202</f>
        <v>1173357</v>
      </c>
      <c r="G202" s="16"/>
      <c r="H202" s="16"/>
      <c r="I202" s="16"/>
      <c r="J202" s="16"/>
      <c r="K202" s="16">
        <f t="shared" si="10"/>
        <v>0</v>
      </c>
      <c r="L202" s="16">
        <f t="shared" si="11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July!L203</f>
        <v>1230981</v>
      </c>
      <c r="G203" s="16"/>
      <c r="H203" s="16"/>
      <c r="I203" s="16"/>
      <c r="J203" s="16"/>
      <c r="K203" s="16">
        <f t="shared" si="10"/>
        <v>0</v>
      </c>
      <c r="L203" s="16">
        <f t="shared" si="11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July!L204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1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July!L205</f>
        <v>616299</v>
      </c>
      <c r="G205" s="16"/>
      <c r="H205" s="16"/>
      <c r="I205" s="16"/>
      <c r="J205" s="16"/>
      <c r="K205" s="16">
        <f t="shared" si="10"/>
        <v>0</v>
      </c>
      <c r="L205" s="16">
        <f t="shared" si="11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July!L206</f>
        <v>0</v>
      </c>
      <c r="G206" s="53"/>
      <c r="H206" s="16"/>
      <c r="I206" s="16"/>
      <c r="J206" s="16"/>
      <c r="K206" s="16">
        <f t="shared" si="10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July!L207</f>
        <v>0</v>
      </c>
      <c r="G207" s="16"/>
      <c r="H207" s="16"/>
      <c r="I207" s="16"/>
      <c r="J207" s="16"/>
      <c r="K207" s="16">
        <f t="shared" si="10"/>
        <v>0</v>
      </c>
      <c r="L207" s="16">
        <f t="shared" si="11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July!L208</f>
        <v>0</v>
      </c>
      <c r="G208" s="16"/>
      <c r="H208" s="16"/>
      <c r="I208" s="16"/>
      <c r="J208" s="16"/>
      <c r="K208" s="16">
        <f t="shared" si="10"/>
        <v>0</v>
      </c>
      <c r="L208" s="16">
        <f t="shared" si="11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July!L209</f>
        <v>0</v>
      </c>
      <c r="G209" s="16"/>
      <c r="H209" s="16"/>
      <c r="I209" s="16"/>
      <c r="J209" s="16"/>
      <c r="K209" s="16">
        <f t="shared" si="10"/>
        <v>0</v>
      </c>
      <c r="L209" s="16">
        <f t="shared" si="11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July!L210</f>
        <v>0</v>
      </c>
      <c r="G210" s="16"/>
      <c r="H210" s="16"/>
      <c r="I210" s="16"/>
      <c r="J210" s="16"/>
      <c r="K210" s="16">
        <f t="shared" si="10"/>
        <v>0</v>
      </c>
      <c r="L210" s="16">
        <f t="shared" si="11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July!L211</f>
        <v>0</v>
      </c>
      <c r="G211" s="28"/>
      <c r="H211" s="28"/>
      <c r="I211" s="28"/>
      <c r="J211" s="28"/>
      <c r="K211" s="16">
        <f t="shared" si="10"/>
        <v>0</v>
      </c>
      <c r="L211" s="16">
        <f t="shared" si="11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2">SUM(F3:F211)</f>
        <v>644377645</v>
      </c>
      <c r="G212" s="33">
        <f t="shared" si="12"/>
        <v>13434359</v>
      </c>
      <c r="H212" s="33">
        <f t="shared" si="12"/>
        <v>78673</v>
      </c>
      <c r="I212" s="32">
        <f t="shared" si="12"/>
        <v>1800</v>
      </c>
      <c r="J212" s="32">
        <f t="shared" si="12"/>
        <v>0</v>
      </c>
      <c r="K212" s="32">
        <f t="shared" si="12"/>
        <v>13514832</v>
      </c>
      <c r="L212" s="42">
        <f t="shared" si="12"/>
        <v>657892477</v>
      </c>
    </row>
  </sheetData>
  <mergeCells count="2">
    <mergeCell ref="A1:L1"/>
    <mergeCell ref="B212:E21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L212"/>
  <sheetViews>
    <sheetView tabSelected="1" workbookViewId="0">
      <selection activeCell="G13" sqref="G13"/>
    </sheetView>
  </sheetViews>
  <sheetFormatPr defaultRowHeight="15"/>
  <cols>
    <col min="4" max="4" width="17" customWidth="1"/>
    <col min="5" max="5" width="21.5703125" customWidth="1"/>
    <col min="6" max="6" width="21.140625" customWidth="1"/>
    <col min="7" max="7" width="13.42578125" customWidth="1"/>
    <col min="8" max="8" width="13.140625" customWidth="1"/>
    <col min="9" max="9" width="17.140625" customWidth="1"/>
    <col min="10" max="10" width="13.42578125" customWidth="1"/>
    <col min="11" max="11" width="15.28515625" customWidth="1"/>
    <col min="12" max="12" width="16.28515625" customWidth="1"/>
  </cols>
  <sheetData>
    <row r="1" spans="1:12" ht="34.5" thickBot="1">
      <c r="A1" s="58" t="s">
        <v>442</v>
      </c>
      <c r="B1" s="59"/>
      <c r="C1" s="59"/>
      <c r="D1" s="59"/>
      <c r="E1" s="59"/>
      <c r="F1" s="59"/>
      <c r="G1" s="60"/>
      <c r="H1" s="60"/>
      <c r="I1" s="60"/>
      <c r="J1" s="60"/>
      <c r="K1" s="60"/>
      <c r="L1" s="61"/>
    </row>
    <row r="2" spans="1:12" ht="16.5" thickBot="1">
      <c r="A2" s="5" t="s">
        <v>216</v>
      </c>
      <c r="B2" s="6"/>
      <c r="C2" s="6" t="s">
        <v>217</v>
      </c>
      <c r="D2" s="6" t="s">
        <v>218</v>
      </c>
      <c r="E2" s="6" t="s">
        <v>218</v>
      </c>
      <c r="F2" s="4" t="s">
        <v>417</v>
      </c>
      <c r="G2" s="35" t="s">
        <v>418</v>
      </c>
      <c r="H2" s="6" t="s">
        <v>419</v>
      </c>
      <c r="I2" s="4" t="s">
        <v>423</v>
      </c>
      <c r="J2" s="36" t="s">
        <v>422</v>
      </c>
      <c r="K2" s="37" t="s">
        <v>421</v>
      </c>
      <c r="L2" s="34" t="s">
        <v>420</v>
      </c>
    </row>
    <row r="3" spans="1:12">
      <c r="A3" s="7">
        <v>1</v>
      </c>
      <c r="B3" s="8" t="s">
        <v>0</v>
      </c>
      <c r="C3" s="9">
        <v>4</v>
      </c>
      <c r="D3" s="10" t="s">
        <v>1</v>
      </c>
      <c r="E3" s="11" t="s">
        <v>219</v>
      </c>
      <c r="F3" s="11">
        <f>Aug!L3</f>
        <v>3240629</v>
      </c>
      <c r="G3" s="11"/>
      <c r="H3" s="11"/>
      <c r="I3" s="11"/>
      <c r="J3" s="11">
        <v>0</v>
      </c>
      <c r="K3" s="11">
        <f t="shared" ref="K3:K26" si="0">SUM(G3:J3)</f>
        <v>0</v>
      </c>
      <c r="L3" s="11">
        <f t="shared" ref="L3:L66" si="1">SUM(F3:J3)</f>
        <v>3240629</v>
      </c>
    </row>
    <row r="4" spans="1:12">
      <c r="A4" s="12">
        <v>2</v>
      </c>
      <c r="B4" s="13" t="s">
        <v>0</v>
      </c>
      <c r="C4" s="14">
        <v>5</v>
      </c>
      <c r="D4" s="15" t="s">
        <v>2</v>
      </c>
      <c r="E4" s="16" t="s">
        <v>220</v>
      </c>
      <c r="F4" s="11">
        <f>Aug!L4</f>
        <v>3164322</v>
      </c>
      <c r="G4" s="16"/>
      <c r="H4" s="16"/>
      <c r="I4" s="16"/>
      <c r="J4" s="16">
        <v>0</v>
      </c>
      <c r="K4" s="16">
        <f t="shared" si="0"/>
        <v>0</v>
      </c>
      <c r="L4" s="16">
        <f t="shared" si="1"/>
        <v>3164322</v>
      </c>
    </row>
    <row r="5" spans="1:12">
      <c r="A5" s="12">
        <v>3</v>
      </c>
      <c r="B5" s="13" t="s">
        <v>0</v>
      </c>
      <c r="C5" s="14">
        <v>6</v>
      </c>
      <c r="D5" s="15" t="s">
        <v>3</v>
      </c>
      <c r="E5" s="16" t="s">
        <v>221</v>
      </c>
      <c r="F5" s="11">
        <f>Aug!L5</f>
        <v>5496381</v>
      </c>
      <c r="G5" s="16"/>
      <c r="H5" s="16"/>
      <c r="I5" s="16"/>
      <c r="J5" s="16">
        <v>0</v>
      </c>
      <c r="K5" s="16">
        <f t="shared" si="0"/>
        <v>0</v>
      </c>
      <c r="L5" s="16">
        <f t="shared" si="1"/>
        <v>5496381</v>
      </c>
    </row>
    <row r="6" spans="1:12">
      <c r="A6" s="12">
        <v>4</v>
      </c>
      <c r="B6" s="13" t="s">
        <v>0</v>
      </c>
      <c r="C6" s="14">
        <v>8</v>
      </c>
      <c r="D6" s="15" t="s">
        <v>4</v>
      </c>
      <c r="E6" s="16" t="s">
        <v>222</v>
      </c>
      <c r="F6" s="11">
        <f>Aug!L6</f>
        <v>6678503</v>
      </c>
      <c r="G6" s="16"/>
      <c r="H6" s="16"/>
      <c r="I6" s="16"/>
      <c r="J6" s="16">
        <v>0</v>
      </c>
      <c r="K6" s="16">
        <f t="shared" si="0"/>
        <v>0</v>
      </c>
      <c r="L6" s="16">
        <f t="shared" si="1"/>
        <v>6678503</v>
      </c>
    </row>
    <row r="7" spans="1:12">
      <c r="A7" s="12">
        <v>5</v>
      </c>
      <c r="B7" s="13" t="s">
        <v>0</v>
      </c>
      <c r="C7" s="14">
        <v>9</v>
      </c>
      <c r="D7" s="15" t="s">
        <v>5</v>
      </c>
      <c r="E7" s="16" t="s">
        <v>223</v>
      </c>
      <c r="F7" s="11">
        <f>Aug!L7</f>
        <v>5292534</v>
      </c>
      <c r="G7" s="16">
        <v>1009827</v>
      </c>
      <c r="H7" s="16">
        <v>0</v>
      </c>
      <c r="I7" s="16">
        <v>0</v>
      </c>
      <c r="J7" s="16">
        <v>0</v>
      </c>
      <c r="K7" s="16">
        <f t="shared" si="0"/>
        <v>1009827</v>
      </c>
      <c r="L7" s="16">
        <f t="shared" si="1"/>
        <v>6302361</v>
      </c>
    </row>
    <row r="8" spans="1:12">
      <c r="A8" s="12">
        <v>6</v>
      </c>
      <c r="B8" s="13" t="s">
        <v>0</v>
      </c>
      <c r="C8" s="14">
        <v>10</v>
      </c>
      <c r="D8" s="15" t="s">
        <v>6</v>
      </c>
      <c r="E8" s="16" t="s">
        <v>224</v>
      </c>
      <c r="F8" s="11">
        <f>Aug!L8</f>
        <v>6290828</v>
      </c>
      <c r="G8" s="16"/>
      <c r="H8" s="16"/>
      <c r="I8" s="16"/>
      <c r="J8" s="16">
        <v>0</v>
      </c>
      <c r="K8" s="16">
        <f t="shared" si="0"/>
        <v>0</v>
      </c>
      <c r="L8" s="16">
        <f t="shared" si="1"/>
        <v>6290828</v>
      </c>
    </row>
    <row r="9" spans="1:12">
      <c r="A9" s="12">
        <v>7</v>
      </c>
      <c r="B9" s="13" t="s">
        <v>0</v>
      </c>
      <c r="C9" s="14">
        <v>11</v>
      </c>
      <c r="D9" s="15" t="s">
        <v>7</v>
      </c>
      <c r="E9" s="16" t="s">
        <v>427</v>
      </c>
      <c r="F9" s="11">
        <f>Aug!L9</f>
        <v>22891082</v>
      </c>
      <c r="G9" s="16">
        <v>4359067</v>
      </c>
      <c r="H9" s="16"/>
      <c r="I9" s="16"/>
      <c r="J9" s="16"/>
      <c r="K9" s="16">
        <f t="shared" si="0"/>
        <v>4359067</v>
      </c>
      <c r="L9" s="16">
        <f t="shared" si="1"/>
        <v>27250149</v>
      </c>
    </row>
    <row r="10" spans="1:12">
      <c r="A10" s="12">
        <v>8</v>
      </c>
      <c r="B10" s="13" t="s">
        <v>0</v>
      </c>
      <c r="C10" s="14">
        <v>12</v>
      </c>
      <c r="D10" s="15" t="s">
        <v>8</v>
      </c>
      <c r="E10" s="16" t="s">
        <v>225</v>
      </c>
      <c r="F10" s="11">
        <f>Aug!L10</f>
        <v>6755657</v>
      </c>
      <c r="G10" s="16"/>
      <c r="H10" s="16"/>
      <c r="I10" s="16"/>
      <c r="J10" s="16"/>
      <c r="K10" s="16">
        <f t="shared" si="0"/>
        <v>0</v>
      </c>
      <c r="L10" s="16">
        <f t="shared" si="1"/>
        <v>6755657</v>
      </c>
    </row>
    <row r="11" spans="1:12">
      <c r="A11" s="12">
        <v>9</v>
      </c>
      <c r="B11" s="13" t="s">
        <v>0</v>
      </c>
      <c r="C11" s="14">
        <v>13</v>
      </c>
      <c r="D11" s="15" t="s">
        <v>9</v>
      </c>
      <c r="E11" s="16" t="s">
        <v>226</v>
      </c>
      <c r="F11" s="11">
        <f>Aug!L11</f>
        <v>5148009</v>
      </c>
      <c r="G11" s="16"/>
      <c r="H11" s="16"/>
      <c r="I11" s="16"/>
      <c r="J11" s="16"/>
      <c r="K11" s="16">
        <f t="shared" si="0"/>
        <v>0</v>
      </c>
      <c r="L11" s="16">
        <f t="shared" si="1"/>
        <v>5148009</v>
      </c>
    </row>
    <row r="12" spans="1:12">
      <c r="A12" s="12">
        <v>10</v>
      </c>
      <c r="B12" s="13" t="s">
        <v>0</v>
      </c>
      <c r="C12" s="14">
        <v>14</v>
      </c>
      <c r="D12" s="15" t="s">
        <v>10</v>
      </c>
      <c r="E12" s="16" t="s">
        <v>227</v>
      </c>
      <c r="F12" s="11">
        <f>Aug!L12</f>
        <v>8039197</v>
      </c>
      <c r="G12" s="16"/>
      <c r="H12" s="16"/>
      <c r="I12" s="16"/>
      <c r="J12" s="16"/>
      <c r="K12" s="16">
        <f t="shared" si="0"/>
        <v>0</v>
      </c>
      <c r="L12" s="16">
        <f t="shared" si="1"/>
        <v>8039197</v>
      </c>
    </row>
    <row r="13" spans="1:12">
      <c r="A13" s="12">
        <v>11</v>
      </c>
      <c r="B13" s="13" t="s">
        <v>0</v>
      </c>
      <c r="C13" s="14">
        <v>15</v>
      </c>
      <c r="D13" s="15" t="s">
        <v>11</v>
      </c>
      <c r="E13" s="16" t="s">
        <v>228</v>
      </c>
      <c r="F13" s="11">
        <f>Aug!L13</f>
        <v>6275361</v>
      </c>
      <c r="G13" s="16"/>
      <c r="H13" s="16"/>
      <c r="I13" s="16"/>
      <c r="J13" s="16"/>
      <c r="K13" s="16">
        <f t="shared" si="0"/>
        <v>0</v>
      </c>
      <c r="L13" s="16">
        <f t="shared" si="1"/>
        <v>6275361</v>
      </c>
    </row>
    <row r="14" spans="1:12">
      <c r="A14" s="12">
        <v>12</v>
      </c>
      <c r="B14" s="13" t="s">
        <v>0</v>
      </c>
      <c r="C14" s="17">
        <v>16</v>
      </c>
      <c r="D14" s="15" t="s">
        <v>12</v>
      </c>
      <c r="E14" s="16" t="s">
        <v>229</v>
      </c>
      <c r="F14" s="11">
        <f>Aug!L14</f>
        <v>6158226</v>
      </c>
      <c r="G14" s="16"/>
      <c r="H14" s="16"/>
      <c r="I14" s="16"/>
      <c r="J14" s="16"/>
      <c r="K14" s="16">
        <f t="shared" si="0"/>
        <v>0</v>
      </c>
      <c r="L14" s="16">
        <f t="shared" si="1"/>
        <v>6158226</v>
      </c>
    </row>
    <row r="15" spans="1:12">
      <c r="A15" s="12">
        <v>13</v>
      </c>
      <c r="B15" s="13" t="s">
        <v>0</v>
      </c>
      <c r="C15" s="14">
        <v>19</v>
      </c>
      <c r="D15" s="15" t="s">
        <v>13</v>
      </c>
      <c r="E15" s="16" t="s">
        <v>230</v>
      </c>
      <c r="F15" s="11">
        <f>Aug!L15</f>
        <v>4052833</v>
      </c>
      <c r="G15" s="16"/>
      <c r="H15" s="16"/>
      <c r="I15" s="16"/>
      <c r="J15" s="16"/>
      <c r="K15" s="16">
        <f t="shared" si="0"/>
        <v>0</v>
      </c>
      <c r="L15" s="16">
        <f t="shared" si="1"/>
        <v>4052833</v>
      </c>
    </row>
    <row r="16" spans="1:12">
      <c r="A16" s="12">
        <v>14</v>
      </c>
      <c r="B16" s="13" t="s">
        <v>0</v>
      </c>
      <c r="C16" s="14">
        <v>20</v>
      </c>
      <c r="D16" s="15" t="s">
        <v>14</v>
      </c>
      <c r="E16" s="16" t="s">
        <v>231</v>
      </c>
      <c r="F16" s="11">
        <f>Aug!L16</f>
        <v>5310015</v>
      </c>
      <c r="G16" s="16"/>
      <c r="H16" s="16"/>
      <c r="I16" s="16"/>
      <c r="J16" s="16"/>
      <c r="K16" s="16">
        <f t="shared" si="0"/>
        <v>0</v>
      </c>
      <c r="L16" s="16">
        <f t="shared" si="1"/>
        <v>5310015</v>
      </c>
    </row>
    <row r="17" spans="1:12">
      <c r="A17" s="12">
        <v>15</v>
      </c>
      <c r="B17" s="13" t="s">
        <v>0</v>
      </c>
      <c r="C17" s="14">
        <v>21</v>
      </c>
      <c r="D17" s="15" t="s">
        <v>15</v>
      </c>
      <c r="E17" s="16" t="s">
        <v>232</v>
      </c>
      <c r="F17" s="11">
        <f>Aug!L17</f>
        <v>5914956</v>
      </c>
      <c r="G17" s="16"/>
      <c r="H17" s="16"/>
      <c r="I17" s="16"/>
      <c r="J17" s="16"/>
      <c r="K17" s="16">
        <f t="shared" si="0"/>
        <v>0</v>
      </c>
      <c r="L17" s="16">
        <f t="shared" si="1"/>
        <v>5914956</v>
      </c>
    </row>
    <row r="18" spans="1:12">
      <c r="A18" s="12">
        <v>16</v>
      </c>
      <c r="B18" s="13" t="s">
        <v>0</v>
      </c>
      <c r="C18" s="14">
        <v>22</v>
      </c>
      <c r="D18" s="15" t="s">
        <v>16</v>
      </c>
      <c r="E18" s="16" t="s">
        <v>233</v>
      </c>
      <c r="F18" s="11">
        <f>Aug!L18</f>
        <v>1138004</v>
      </c>
      <c r="G18" s="16"/>
      <c r="H18" s="16"/>
      <c r="I18" s="16"/>
      <c r="J18" s="16"/>
      <c r="K18" s="16">
        <f t="shared" si="0"/>
        <v>0</v>
      </c>
      <c r="L18" s="16">
        <f t="shared" si="1"/>
        <v>1138004</v>
      </c>
    </row>
    <row r="19" spans="1:12">
      <c r="A19" s="12">
        <v>17</v>
      </c>
      <c r="B19" s="13" t="s">
        <v>0</v>
      </c>
      <c r="C19" s="14">
        <v>23</v>
      </c>
      <c r="D19" s="15" t="s">
        <v>17</v>
      </c>
      <c r="E19" s="16" t="s">
        <v>234</v>
      </c>
      <c r="F19" s="11">
        <f>Aug!L19</f>
        <v>2202589</v>
      </c>
      <c r="G19" s="16"/>
      <c r="H19" s="16"/>
      <c r="I19" s="16"/>
      <c r="J19" s="16"/>
      <c r="K19" s="16">
        <f t="shared" si="0"/>
        <v>0</v>
      </c>
      <c r="L19" s="16">
        <f t="shared" si="1"/>
        <v>2202589</v>
      </c>
    </row>
    <row r="20" spans="1:12">
      <c r="A20" s="12">
        <v>18</v>
      </c>
      <c r="B20" s="13" t="s">
        <v>0</v>
      </c>
      <c r="C20" s="14">
        <v>24</v>
      </c>
      <c r="D20" s="15" t="s">
        <v>18</v>
      </c>
      <c r="E20" s="16" t="s">
        <v>235</v>
      </c>
      <c r="F20" s="11">
        <f>Aug!L20</f>
        <v>2560016</v>
      </c>
      <c r="G20" s="16"/>
      <c r="H20" s="16"/>
      <c r="I20" s="16"/>
      <c r="J20" s="16"/>
      <c r="K20" s="16">
        <f t="shared" si="0"/>
        <v>0</v>
      </c>
      <c r="L20" s="16">
        <f t="shared" si="1"/>
        <v>2560016</v>
      </c>
    </row>
    <row r="21" spans="1:12">
      <c r="A21" s="12">
        <v>19</v>
      </c>
      <c r="B21" s="13" t="s">
        <v>0</v>
      </c>
      <c r="C21" s="14">
        <v>25</v>
      </c>
      <c r="D21" s="15" t="s">
        <v>19</v>
      </c>
      <c r="E21" s="16" t="s">
        <v>236</v>
      </c>
      <c r="F21" s="11">
        <f>Aug!L21</f>
        <v>2759173</v>
      </c>
      <c r="G21" s="16"/>
      <c r="H21" s="16"/>
      <c r="I21" s="16"/>
      <c r="J21" s="16"/>
      <c r="K21" s="16">
        <f t="shared" si="0"/>
        <v>0</v>
      </c>
      <c r="L21" s="16">
        <f t="shared" si="1"/>
        <v>2759173</v>
      </c>
    </row>
    <row r="22" spans="1:12">
      <c r="A22" s="12">
        <v>20</v>
      </c>
      <c r="B22" s="13" t="s">
        <v>0</v>
      </c>
      <c r="C22" s="14">
        <v>26</v>
      </c>
      <c r="D22" s="15" t="s">
        <v>20</v>
      </c>
      <c r="E22" s="16" t="s">
        <v>237</v>
      </c>
      <c r="F22" s="11">
        <f>Aug!L22</f>
        <v>5602123</v>
      </c>
      <c r="G22" s="16"/>
      <c r="H22" s="16"/>
      <c r="I22" s="16"/>
      <c r="J22" s="16"/>
      <c r="K22" s="16">
        <f t="shared" si="0"/>
        <v>0</v>
      </c>
      <c r="L22" s="16">
        <f t="shared" si="1"/>
        <v>5602123</v>
      </c>
    </row>
    <row r="23" spans="1:12">
      <c r="A23" s="12">
        <v>21</v>
      </c>
      <c r="B23" s="13" t="s">
        <v>0</v>
      </c>
      <c r="C23" s="14">
        <v>27</v>
      </c>
      <c r="D23" s="15" t="s">
        <v>21</v>
      </c>
      <c r="E23" s="16" t="s">
        <v>238</v>
      </c>
      <c r="F23" s="11">
        <f>Aug!L23</f>
        <v>4620991</v>
      </c>
      <c r="G23" s="16"/>
      <c r="H23" s="16"/>
      <c r="I23" s="16"/>
      <c r="J23" s="16"/>
      <c r="K23" s="16">
        <f t="shared" si="0"/>
        <v>0</v>
      </c>
      <c r="L23" s="16">
        <f t="shared" si="1"/>
        <v>4620991</v>
      </c>
    </row>
    <row r="24" spans="1:12">
      <c r="A24" s="12">
        <v>22</v>
      </c>
      <c r="B24" s="13" t="s">
        <v>0</v>
      </c>
      <c r="C24" s="14">
        <v>28</v>
      </c>
      <c r="D24" s="15" t="s">
        <v>22</v>
      </c>
      <c r="E24" s="16" t="s">
        <v>239</v>
      </c>
      <c r="F24" s="11">
        <f>Aug!L24</f>
        <v>3192593</v>
      </c>
      <c r="G24" s="16"/>
      <c r="H24" s="16"/>
      <c r="I24" s="16"/>
      <c r="J24" s="16"/>
      <c r="K24" s="16">
        <f t="shared" si="0"/>
        <v>0</v>
      </c>
      <c r="L24" s="16">
        <f t="shared" si="1"/>
        <v>3192593</v>
      </c>
    </row>
    <row r="25" spans="1:12">
      <c r="A25" s="12">
        <v>23</v>
      </c>
      <c r="B25" s="13" t="s">
        <v>0</v>
      </c>
      <c r="C25" s="14">
        <v>29</v>
      </c>
      <c r="D25" s="15" t="s">
        <v>23</v>
      </c>
      <c r="E25" s="16" t="s">
        <v>240</v>
      </c>
      <c r="F25" s="11">
        <f>Aug!L25</f>
        <v>5489793</v>
      </c>
      <c r="G25" s="16">
        <v>1003736</v>
      </c>
      <c r="H25" s="16">
        <v>3825</v>
      </c>
      <c r="I25" s="16">
        <v>0</v>
      </c>
      <c r="J25" s="16">
        <v>0</v>
      </c>
      <c r="K25" s="16">
        <f t="shared" si="0"/>
        <v>1007561</v>
      </c>
      <c r="L25" s="16">
        <f t="shared" si="1"/>
        <v>6497354</v>
      </c>
    </row>
    <row r="26" spans="1:12">
      <c r="A26" s="12">
        <v>24</v>
      </c>
      <c r="B26" s="13" t="s">
        <v>0</v>
      </c>
      <c r="C26" s="14">
        <v>30</v>
      </c>
      <c r="D26" s="15" t="s">
        <v>24</v>
      </c>
      <c r="E26" s="16" t="s">
        <v>437</v>
      </c>
      <c r="F26" s="11">
        <f>Aug!L26</f>
        <v>1851568</v>
      </c>
      <c r="G26" s="16"/>
      <c r="H26" s="16"/>
      <c r="I26" s="16"/>
      <c r="J26" s="16"/>
      <c r="K26" s="16">
        <f t="shared" si="0"/>
        <v>0</v>
      </c>
      <c r="L26" s="16">
        <f t="shared" si="1"/>
        <v>1851568</v>
      </c>
    </row>
    <row r="27" spans="1:12">
      <c r="A27" s="12">
        <v>25</v>
      </c>
      <c r="B27" s="13" t="s">
        <v>0</v>
      </c>
      <c r="C27" s="14">
        <v>399</v>
      </c>
      <c r="D27" s="15" t="s">
        <v>24</v>
      </c>
      <c r="E27" s="16" t="s">
        <v>436</v>
      </c>
      <c r="F27" s="11">
        <f>Aug!L27</f>
        <v>494274</v>
      </c>
      <c r="G27" s="16"/>
      <c r="H27" s="16"/>
      <c r="I27" s="16"/>
      <c r="J27" s="16"/>
      <c r="K27" s="16">
        <f>SUM(G27:I27)</f>
        <v>0</v>
      </c>
      <c r="L27" s="16">
        <f t="shared" si="1"/>
        <v>494274</v>
      </c>
    </row>
    <row r="28" spans="1:12">
      <c r="A28" s="12">
        <v>26</v>
      </c>
      <c r="B28" s="13" t="s">
        <v>0</v>
      </c>
      <c r="C28" s="14">
        <v>31</v>
      </c>
      <c r="D28" s="15" t="s">
        <v>25</v>
      </c>
      <c r="E28" s="16" t="s">
        <v>242</v>
      </c>
      <c r="F28" s="11">
        <f>Aug!L28</f>
        <v>5386847</v>
      </c>
      <c r="G28" s="16"/>
      <c r="H28" s="16"/>
      <c r="I28" s="16"/>
      <c r="J28" s="16"/>
      <c r="K28" s="16">
        <f t="shared" ref="K28:K53" si="2">SUM(G28:J28)</f>
        <v>0</v>
      </c>
      <c r="L28" s="16">
        <f t="shared" si="1"/>
        <v>5386847</v>
      </c>
    </row>
    <row r="29" spans="1:12">
      <c r="A29" s="12">
        <v>27</v>
      </c>
      <c r="B29" s="13" t="s">
        <v>0</v>
      </c>
      <c r="C29" s="14">
        <v>32</v>
      </c>
      <c r="D29" s="15" t="s">
        <v>26</v>
      </c>
      <c r="E29" s="16" t="s">
        <v>243</v>
      </c>
      <c r="F29" s="11">
        <f>Aug!L29</f>
        <v>5111297</v>
      </c>
      <c r="G29" s="16"/>
      <c r="H29" s="16"/>
      <c r="I29" s="16"/>
      <c r="J29" s="16"/>
      <c r="K29" s="16">
        <f t="shared" si="2"/>
        <v>0</v>
      </c>
      <c r="L29" s="16">
        <f t="shared" si="1"/>
        <v>5111297</v>
      </c>
    </row>
    <row r="30" spans="1:12">
      <c r="A30" s="12">
        <v>28</v>
      </c>
      <c r="B30" s="13" t="s">
        <v>0</v>
      </c>
      <c r="C30" s="14">
        <v>44</v>
      </c>
      <c r="D30" s="15" t="s">
        <v>27</v>
      </c>
      <c r="E30" s="16" t="s">
        <v>244</v>
      </c>
      <c r="F30" s="11">
        <f>Aug!L30</f>
        <v>2962171</v>
      </c>
      <c r="G30" s="16"/>
      <c r="H30" s="16"/>
      <c r="I30" s="16"/>
      <c r="J30" s="16"/>
      <c r="K30" s="16">
        <f t="shared" si="2"/>
        <v>0</v>
      </c>
      <c r="L30" s="16">
        <f t="shared" si="1"/>
        <v>2962171</v>
      </c>
    </row>
    <row r="31" spans="1:12">
      <c r="A31" s="12">
        <v>29</v>
      </c>
      <c r="B31" s="13" t="s">
        <v>0</v>
      </c>
      <c r="C31" s="14">
        <v>47</v>
      </c>
      <c r="D31" s="15" t="s">
        <v>28</v>
      </c>
      <c r="E31" s="16" t="s">
        <v>245</v>
      </c>
      <c r="F31" s="11">
        <f>Aug!L31</f>
        <v>3616124</v>
      </c>
      <c r="G31" s="16"/>
      <c r="H31" s="16"/>
      <c r="I31" s="16"/>
      <c r="J31" s="16"/>
      <c r="K31" s="16">
        <f t="shared" si="2"/>
        <v>0</v>
      </c>
      <c r="L31" s="16">
        <f t="shared" si="1"/>
        <v>3616124</v>
      </c>
    </row>
    <row r="32" spans="1:12" ht="15.75">
      <c r="A32" s="12">
        <v>30</v>
      </c>
      <c r="B32" s="13" t="s">
        <v>0</v>
      </c>
      <c r="C32" s="14">
        <v>48</v>
      </c>
      <c r="D32" s="18" t="s">
        <v>29</v>
      </c>
      <c r="E32" s="16" t="s">
        <v>246</v>
      </c>
      <c r="F32" s="11">
        <f>Aug!L32</f>
        <v>916955</v>
      </c>
      <c r="G32" s="16"/>
      <c r="H32" s="16"/>
      <c r="I32" s="16"/>
      <c r="J32" s="16"/>
      <c r="K32" s="16">
        <f t="shared" si="2"/>
        <v>0</v>
      </c>
      <c r="L32" s="16">
        <f t="shared" si="1"/>
        <v>916955</v>
      </c>
    </row>
    <row r="33" spans="1:12" ht="15.75">
      <c r="A33" s="12">
        <v>31</v>
      </c>
      <c r="B33" s="13" t="s">
        <v>0</v>
      </c>
      <c r="C33" s="14">
        <v>49</v>
      </c>
      <c r="D33" s="18" t="s">
        <v>30</v>
      </c>
      <c r="E33" s="16" t="s">
        <v>247</v>
      </c>
      <c r="F33" s="11">
        <f>Aug!L33</f>
        <v>957163</v>
      </c>
      <c r="G33" s="46"/>
      <c r="H33" s="16"/>
      <c r="I33" s="16"/>
      <c r="J33" s="16"/>
      <c r="K33" s="16">
        <f t="shared" si="2"/>
        <v>0</v>
      </c>
      <c r="L33" s="16">
        <f>SUM(F33:J33)</f>
        <v>957163</v>
      </c>
    </row>
    <row r="34" spans="1:12">
      <c r="A34" s="12">
        <v>32</v>
      </c>
      <c r="B34" s="13" t="s">
        <v>0</v>
      </c>
      <c r="C34" s="14">
        <v>160</v>
      </c>
      <c r="D34" s="15" t="s">
        <v>31</v>
      </c>
      <c r="E34" s="16" t="s">
        <v>248</v>
      </c>
      <c r="F34" s="11">
        <f>Aug!L34</f>
        <v>3308801</v>
      </c>
      <c r="G34" s="16"/>
      <c r="H34" s="16"/>
      <c r="I34" s="16"/>
      <c r="J34" s="16"/>
      <c r="K34" s="16">
        <f t="shared" si="2"/>
        <v>0</v>
      </c>
      <c r="L34" s="16">
        <f t="shared" si="1"/>
        <v>3308801</v>
      </c>
    </row>
    <row r="35" spans="1:12">
      <c r="A35" s="12">
        <v>33</v>
      </c>
      <c r="B35" s="13" t="s">
        <v>0</v>
      </c>
      <c r="C35" s="14">
        <v>366</v>
      </c>
      <c r="D35" s="15" t="s">
        <v>32</v>
      </c>
      <c r="E35" s="16" t="s">
        <v>249</v>
      </c>
      <c r="F35" s="11">
        <f>Aug!L35</f>
        <v>3874277</v>
      </c>
      <c r="G35" s="16"/>
      <c r="H35" s="16"/>
      <c r="I35" s="16"/>
      <c r="J35" s="16"/>
      <c r="K35" s="16">
        <f t="shared" si="2"/>
        <v>0</v>
      </c>
      <c r="L35" s="16">
        <f t="shared" si="1"/>
        <v>3874277</v>
      </c>
    </row>
    <row r="36" spans="1:12">
      <c r="A36" s="12">
        <v>34</v>
      </c>
      <c r="B36" s="13" t="s">
        <v>0</v>
      </c>
      <c r="C36" s="14">
        <v>372</v>
      </c>
      <c r="D36" s="15" t="s">
        <v>33</v>
      </c>
      <c r="E36" s="16" t="s">
        <v>250</v>
      </c>
      <c r="F36" s="11">
        <f>Aug!L36</f>
        <v>1490431</v>
      </c>
      <c r="G36" s="16"/>
      <c r="H36" s="16"/>
      <c r="I36" s="16"/>
      <c r="J36" s="16"/>
      <c r="K36" s="16">
        <f t="shared" si="2"/>
        <v>0</v>
      </c>
      <c r="L36" s="16">
        <f t="shared" si="1"/>
        <v>1490431</v>
      </c>
    </row>
    <row r="37" spans="1:12">
      <c r="A37" s="12">
        <v>35</v>
      </c>
      <c r="B37" s="13" t="s">
        <v>0</v>
      </c>
      <c r="C37" s="14">
        <v>373</v>
      </c>
      <c r="D37" s="15" t="s">
        <v>34</v>
      </c>
      <c r="E37" s="16" t="s">
        <v>251</v>
      </c>
      <c r="F37" s="11">
        <f>Aug!L37</f>
        <v>1617998</v>
      </c>
      <c r="G37" s="16"/>
      <c r="H37" s="16"/>
      <c r="I37" s="16"/>
      <c r="J37" s="16"/>
      <c r="K37" s="16">
        <f t="shared" si="2"/>
        <v>0</v>
      </c>
      <c r="L37" s="16">
        <f t="shared" si="1"/>
        <v>1617998</v>
      </c>
    </row>
    <row r="38" spans="1:12">
      <c r="A38" s="12">
        <v>36</v>
      </c>
      <c r="B38" s="13" t="s">
        <v>0</v>
      </c>
      <c r="C38" s="14">
        <v>398</v>
      </c>
      <c r="D38" s="15" t="s">
        <v>35</v>
      </c>
      <c r="E38" s="16" t="s">
        <v>252</v>
      </c>
      <c r="F38" s="11">
        <f>Aug!L38</f>
        <v>1802210</v>
      </c>
      <c r="G38" s="16"/>
      <c r="H38" s="16"/>
      <c r="I38" s="16"/>
      <c r="J38" s="16"/>
      <c r="K38" s="16">
        <f t="shared" si="2"/>
        <v>0</v>
      </c>
      <c r="L38" s="16">
        <f t="shared" si="1"/>
        <v>1802210</v>
      </c>
    </row>
    <row r="39" spans="1:12">
      <c r="A39" s="12">
        <v>37</v>
      </c>
      <c r="B39" s="13" t="s">
        <v>36</v>
      </c>
      <c r="C39" s="14">
        <v>178</v>
      </c>
      <c r="D39" s="15" t="s">
        <v>37</v>
      </c>
      <c r="E39" s="16" t="s">
        <v>253</v>
      </c>
      <c r="F39" s="11">
        <f>Aug!L39</f>
        <v>5426033</v>
      </c>
      <c r="G39" s="16"/>
      <c r="H39" s="16"/>
      <c r="I39" s="16"/>
      <c r="J39" s="16"/>
      <c r="K39" s="16">
        <f t="shared" si="2"/>
        <v>0</v>
      </c>
      <c r="L39" s="16">
        <f t="shared" si="1"/>
        <v>5426033</v>
      </c>
    </row>
    <row r="40" spans="1:12">
      <c r="A40" s="12">
        <v>38</v>
      </c>
      <c r="B40" s="13" t="s">
        <v>36</v>
      </c>
      <c r="C40" s="14">
        <v>179</v>
      </c>
      <c r="D40" s="15" t="s">
        <v>38</v>
      </c>
      <c r="E40" s="16" t="s">
        <v>254</v>
      </c>
      <c r="F40" s="11">
        <f>Aug!L40</f>
        <v>3200845</v>
      </c>
      <c r="G40" s="16"/>
      <c r="H40" s="16"/>
      <c r="I40" s="16"/>
      <c r="J40" s="16"/>
      <c r="K40" s="16">
        <f t="shared" si="2"/>
        <v>0</v>
      </c>
      <c r="L40" s="16">
        <f t="shared" si="1"/>
        <v>3200845</v>
      </c>
    </row>
    <row r="41" spans="1:12">
      <c r="A41" s="12">
        <v>39</v>
      </c>
      <c r="B41" s="13" t="s">
        <v>36</v>
      </c>
      <c r="C41" s="14">
        <v>180</v>
      </c>
      <c r="D41" s="15" t="s">
        <v>39</v>
      </c>
      <c r="E41" s="16" t="s">
        <v>255</v>
      </c>
      <c r="F41" s="11">
        <f>Aug!L41</f>
        <v>2933746</v>
      </c>
      <c r="G41" s="16"/>
      <c r="H41" s="16"/>
      <c r="I41" s="16"/>
      <c r="J41" s="16"/>
      <c r="K41" s="16">
        <f t="shared" si="2"/>
        <v>0</v>
      </c>
      <c r="L41" s="16">
        <f t="shared" si="1"/>
        <v>2933746</v>
      </c>
    </row>
    <row r="42" spans="1:12">
      <c r="A42" s="12">
        <v>40</v>
      </c>
      <c r="B42" s="13" t="s">
        <v>36</v>
      </c>
      <c r="C42" s="14">
        <v>181</v>
      </c>
      <c r="D42" s="15" t="s">
        <v>40</v>
      </c>
      <c r="E42" s="16" t="s">
        <v>256</v>
      </c>
      <c r="F42" s="11">
        <f>Aug!L42</f>
        <v>2981022</v>
      </c>
      <c r="G42" s="16"/>
      <c r="H42" s="16"/>
      <c r="I42" s="16"/>
      <c r="J42" s="16"/>
      <c r="K42" s="16">
        <f t="shared" si="2"/>
        <v>0</v>
      </c>
      <c r="L42" s="16">
        <f t="shared" si="1"/>
        <v>2981022</v>
      </c>
    </row>
    <row r="43" spans="1:12">
      <c r="A43" s="12">
        <v>41</v>
      </c>
      <c r="B43" s="13" t="s">
        <v>36</v>
      </c>
      <c r="C43" s="14">
        <v>182</v>
      </c>
      <c r="D43" s="15" t="s">
        <v>41</v>
      </c>
      <c r="E43" s="16" t="s">
        <v>257</v>
      </c>
      <c r="F43" s="11">
        <f>Aug!L43</f>
        <v>5195268</v>
      </c>
      <c r="G43" s="16"/>
      <c r="H43" s="16"/>
      <c r="I43" s="16"/>
      <c r="J43" s="16"/>
      <c r="K43" s="16">
        <f t="shared" si="2"/>
        <v>0</v>
      </c>
      <c r="L43" s="16">
        <f t="shared" si="1"/>
        <v>5195268</v>
      </c>
    </row>
    <row r="44" spans="1:12">
      <c r="A44" s="12">
        <v>42</v>
      </c>
      <c r="B44" s="13" t="s">
        <v>36</v>
      </c>
      <c r="C44" s="14">
        <v>183</v>
      </c>
      <c r="D44" s="15" t="s">
        <v>42</v>
      </c>
      <c r="E44" s="16" t="s">
        <v>428</v>
      </c>
      <c r="F44" s="11">
        <f>Aug!L44</f>
        <v>1242651</v>
      </c>
      <c r="G44" s="16"/>
      <c r="H44" s="16"/>
      <c r="I44" s="16"/>
      <c r="J44" s="16"/>
      <c r="K44" s="16">
        <f t="shared" si="2"/>
        <v>0</v>
      </c>
      <c r="L44" s="16">
        <f t="shared" si="1"/>
        <v>1242651</v>
      </c>
    </row>
    <row r="45" spans="1:12">
      <c r="A45" s="12">
        <v>43</v>
      </c>
      <c r="B45" s="13" t="s">
        <v>36</v>
      </c>
      <c r="C45" s="14">
        <v>184</v>
      </c>
      <c r="D45" s="15" t="s">
        <v>43</v>
      </c>
      <c r="E45" s="16" t="s">
        <v>258</v>
      </c>
      <c r="F45" s="11">
        <f>Aug!L45</f>
        <v>1435549</v>
      </c>
      <c r="G45" s="16"/>
      <c r="H45" s="16"/>
      <c r="I45" s="16"/>
      <c r="J45" s="16"/>
      <c r="K45" s="16">
        <f t="shared" si="2"/>
        <v>0</v>
      </c>
      <c r="L45" s="16">
        <f t="shared" si="1"/>
        <v>1435549</v>
      </c>
    </row>
    <row r="46" spans="1:12">
      <c r="A46" s="12">
        <v>44</v>
      </c>
      <c r="B46" s="13" t="s">
        <v>36</v>
      </c>
      <c r="C46" s="14">
        <v>185</v>
      </c>
      <c r="D46" s="15" t="s">
        <v>44</v>
      </c>
      <c r="E46" s="16" t="s">
        <v>259</v>
      </c>
      <c r="F46" s="11">
        <f>Aug!L46</f>
        <v>3422747</v>
      </c>
      <c r="G46" s="16"/>
      <c r="H46" s="16"/>
      <c r="I46" s="16"/>
      <c r="J46" s="16"/>
      <c r="K46" s="16">
        <f t="shared" si="2"/>
        <v>0</v>
      </c>
      <c r="L46" s="16">
        <f t="shared" si="1"/>
        <v>3422747</v>
      </c>
    </row>
    <row r="47" spans="1:12">
      <c r="A47" s="12">
        <v>45</v>
      </c>
      <c r="B47" s="13" t="s">
        <v>36</v>
      </c>
      <c r="C47" s="14">
        <v>186</v>
      </c>
      <c r="D47" s="15" t="s">
        <v>45</v>
      </c>
      <c r="E47" s="16" t="s">
        <v>260</v>
      </c>
      <c r="F47" s="11">
        <f>Aug!L47</f>
        <v>3052121</v>
      </c>
      <c r="G47" s="16"/>
      <c r="H47" s="16"/>
      <c r="I47" s="16"/>
      <c r="J47" s="16"/>
      <c r="K47" s="16">
        <f t="shared" si="2"/>
        <v>0</v>
      </c>
      <c r="L47" s="16">
        <f t="shared" si="1"/>
        <v>3052121</v>
      </c>
    </row>
    <row r="48" spans="1:12">
      <c r="A48" s="12">
        <v>46</v>
      </c>
      <c r="B48" s="13" t="s">
        <v>36</v>
      </c>
      <c r="C48" s="14">
        <v>187</v>
      </c>
      <c r="D48" s="15" t="s">
        <v>46</v>
      </c>
      <c r="E48" s="16" t="s">
        <v>261</v>
      </c>
      <c r="F48" s="11">
        <f>Aug!L48</f>
        <v>1196211</v>
      </c>
      <c r="G48" s="16"/>
      <c r="H48" s="16"/>
      <c r="I48" s="16"/>
      <c r="J48" s="16"/>
      <c r="K48" s="16">
        <f t="shared" si="2"/>
        <v>0</v>
      </c>
      <c r="L48" s="16">
        <f t="shared" si="1"/>
        <v>1196211</v>
      </c>
    </row>
    <row r="49" spans="1:12">
      <c r="A49" s="12">
        <v>47</v>
      </c>
      <c r="B49" s="13" t="s">
        <v>36</v>
      </c>
      <c r="C49" s="14">
        <v>358</v>
      </c>
      <c r="D49" s="15" t="s">
        <v>47</v>
      </c>
      <c r="E49" s="16" t="s">
        <v>262</v>
      </c>
      <c r="F49" s="11">
        <f>Aug!L49</f>
        <v>914118</v>
      </c>
      <c r="G49" s="16"/>
      <c r="H49" s="16"/>
      <c r="I49" s="16"/>
      <c r="J49" s="16"/>
      <c r="K49" s="16">
        <f t="shared" si="2"/>
        <v>0</v>
      </c>
      <c r="L49" s="16">
        <f t="shared" si="1"/>
        <v>914118</v>
      </c>
    </row>
    <row r="50" spans="1:12">
      <c r="A50" s="12">
        <v>48</v>
      </c>
      <c r="B50" s="13" t="s">
        <v>36</v>
      </c>
      <c r="C50" s="14">
        <v>379</v>
      </c>
      <c r="D50" s="15" t="s">
        <v>48</v>
      </c>
      <c r="E50" s="16" t="s">
        <v>431</v>
      </c>
      <c r="F50" s="11">
        <f>Aug!L50</f>
        <v>3780460</v>
      </c>
      <c r="G50" s="45"/>
      <c r="H50" s="16"/>
      <c r="I50" s="16"/>
      <c r="J50" s="16"/>
      <c r="K50" s="16">
        <f t="shared" si="2"/>
        <v>0</v>
      </c>
      <c r="L50" s="16">
        <f t="shared" si="1"/>
        <v>3780460</v>
      </c>
    </row>
    <row r="51" spans="1:12">
      <c r="A51" s="12">
        <v>49</v>
      </c>
      <c r="B51" s="13" t="s">
        <v>36</v>
      </c>
      <c r="C51" s="14">
        <v>408</v>
      </c>
      <c r="D51" s="15" t="s">
        <v>49</v>
      </c>
      <c r="E51" s="16" t="s">
        <v>263</v>
      </c>
      <c r="F51" s="11">
        <f>Aug!L51</f>
        <v>588180</v>
      </c>
      <c r="G51" s="16"/>
      <c r="H51" s="16"/>
      <c r="I51" s="16"/>
      <c r="J51" s="16"/>
      <c r="K51" s="16">
        <f t="shared" si="2"/>
        <v>0</v>
      </c>
      <c r="L51" s="16">
        <f t="shared" si="1"/>
        <v>588180</v>
      </c>
    </row>
    <row r="52" spans="1:12">
      <c r="A52" s="12">
        <v>50</v>
      </c>
      <c r="B52" s="13" t="s">
        <v>50</v>
      </c>
      <c r="C52" s="14">
        <v>247</v>
      </c>
      <c r="D52" s="15" t="s">
        <v>51</v>
      </c>
      <c r="E52" s="16" t="s">
        <v>264</v>
      </c>
      <c r="F52" s="11">
        <f>Aug!L52</f>
        <v>3444492</v>
      </c>
      <c r="G52" s="16"/>
      <c r="H52" s="16"/>
      <c r="I52" s="16"/>
      <c r="J52" s="16"/>
      <c r="K52" s="16">
        <f t="shared" si="2"/>
        <v>0</v>
      </c>
      <c r="L52" s="16">
        <f t="shared" si="1"/>
        <v>3444492</v>
      </c>
    </row>
    <row r="53" spans="1:12">
      <c r="A53" s="12">
        <v>51</v>
      </c>
      <c r="B53" s="13" t="s">
        <v>50</v>
      </c>
      <c r="C53" s="14">
        <v>248</v>
      </c>
      <c r="D53" s="15" t="s">
        <v>52</v>
      </c>
      <c r="E53" s="16" t="s">
        <v>265</v>
      </c>
      <c r="F53" s="11">
        <f>Aug!L53</f>
        <v>4397001</v>
      </c>
      <c r="G53" s="16"/>
      <c r="H53" s="16"/>
      <c r="I53" s="16"/>
      <c r="J53" s="16"/>
      <c r="K53" s="16">
        <f t="shared" si="2"/>
        <v>0</v>
      </c>
      <c r="L53" s="16">
        <f t="shared" si="1"/>
        <v>4397001</v>
      </c>
    </row>
    <row r="54" spans="1:12">
      <c r="A54" s="12">
        <v>52</v>
      </c>
      <c r="B54" s="13" t="s">
        <v>50</v>
      </c>
      <c r="C54" s="14">
        <v>249</v>
      </c>
      <c r="D54" s="15" t="s">
        <v>53</v>
      </c>
      <c r="E54" s="16" t="s">
        <v>266</v>
      </c>
      <c r="F54" s="11">
        <f>Aug!L54</f>
        <v>811747</v>
      </c>
      <c r="G54" s="42"/>
      <c r="H54" s="16"/>
      <c r="I54" s="16"/>
      <c r="J54" s="16"/>
      <c r="K54" s="16">
        <f>SUM(H54:J54)</f>
        <v>0</v>
      </c>
      <c r="L54" s="16">
        <f t="shared" si="1"/>
        <v>811747</v>
      </c>
    </row>
    <row r="55" spans="1:12">
      <c r="A55" s="12">
        <v>53</v>
      </c>
      <c r="B55" s="13" t="s">
        <v>50</v>
      </c>
      <c r="C55" s="14">
        <v>250</v>
      </c>
      <c r="D55" s="15" t="s">
        <v>54</v>
      </c>
      <c r="E55" s="16" t="s">
        <v>267</v>
      </c>
      <c r="F55" s="11">
        <f>Aug!L55</f>
        <v>2092632</v>
      </c>
      <c r="G55" s="16"/>
      <c r="H55" s="16"/>
      <c r="I55" s="16"/>
      <c r="J55" s="16"/>
      <c r="K55" s="16">
        <f t="shared" ref="K55:K118" si="3">SUM(G55:J55)</f>
        <v>0</v>
      </c>
      <c r="L55" s="16">
        <f t="shared" si="1"/>
        <v>2092632</v>
      </c>
    </row>
    <row r="56" spans="1:12">
      <c r="A56" s="12">
        <v>54</v>
      </c>
      <c r="B56" s="13" t="s">
        <v>50</v>
      </c>
      <c r="C56" s="14">
        <v>251</v>
      </c>
      <c r="D56" s="15" t="s">
        <v>55</v>
      </c>
      <c r="E56" s="16" t="s">
        <v>268</v>
      </c>
      <c r="F56" s="11">
        <f>Aug!L56</f>
        <v>2540184</v>
      </c>
      <c r="G56" s="16"/>
      <c r="H56" s="16"/>
      <c r="I56" s="16"/>
      <c r="J56" s="16"/>
      <c r="K56" s="16">
        <f t="shared" si="3"/>
        <v>0</v>
      </c>
      <c r="L56" s="16">
        <f t="shared" si="1"/>
        <v>2540184</v>
      </c>
    </row>
    <row r="57" spans="1:12">
      <c r="A57" s="12">
        <v>55</v>
      </c>
      <c r="B57" s="13" t="s">
        <v>50</v>
      </c>
      <c r="C57" s="14">
        <v>252</v>
      </c>
      <c r="D57" s="15" t="s">
        <v>56</v>
      </c>
      <c r="E57" s="16" t="s">
        <v>269</v>
      </c>
      <c r="F57" s="11">
        <f>Aug!L57</f>
        <v>3020945</v>
      </c>
      <c r="G57" s="16"/>
      <c r="H57" s="16"/>
      <c r="I57" s="16"/>
      <c r="J57" s="16"/>
      <c r="K57" s="16">
        <f t="shared" si="3"/>
        <v>0</v>
      </c>
      <c r="L57" s="16">
        <f t="shared" si="1"/>
        <v>3020945</v>
      </c>
    </row>
    <row r="58" spans="1:12">
      <c r="A58" s="12">
        <v>56</v>
      </c>
      <c r="B58" s="13" t="s">
        <v>50</v>
      </c>
      <c r="C58" s="14">
        <v>253</v>
      </c>
      <c r="D58" s="15" t="s">
        <v>57</v>
      </c>
      <c r="E58" s="16" t="s">
        <v>270</v>
      </c>
      <c r="F58" s="11">
        <f>Aug!L58</f>
        <v>3329867</v>
      </c>
      <c r="G58" s="16"/>
      <c r="H58" s="16"/>
      <c r="I58" s="16"/>
      <c r="J58" s="16"/>
      <c r="K58" s="16">
        <f t="shared" si="3"/>
        <v>0</v>
      </c>
      <c r="L58" s="16">
        <f t="shared" si="1"/>
        <v>3329867</v>
      </c>
    </row>
    <row r="59" spans="1:12">
      <c r="A59" s="12">
        <v>57</v>
      </c>
      <c r="B59" s="19" t="s">
        <v>50</v>
      </c>
      <c r="C59" s="20">
        <v>254</v>
      </c>
      <c r="D59" s="21" t="s">
        <v>58</v>
      </c>
      <c r="E59" s="16" t="s">
        <v>271</v>
      </c>
      <c r="F59" s="11">
        <f>Aug!L59</f>
        <v>4865254</v>
      </c>
      <c r="G59" s="16"/>
      <c r="H59" s="16"/>
      <c r="I59" s="16"/>
      <c r="J59" s="16"/>
      <c r="K59" s="16">
        <f t="shared" si="3"/>
        <v>0</v>
      </c>
      <c r="L59" s="16">
        <f t="shared" si="1"/>
        <v>4865254</v>
      </c>
    </row>
    <row r="60" spans="1:12">
      <c r="A60" s="12">
        <v>58</v>
      </c>
      <c r="B60" s="13" t="s">
        <v>50</v>
      </c>
      <c r="C60" s="14">
        <v>255</v>
      </c>
      <c r="D60" s="15" t="s">
        <v>59</v>
      </c>
      <c r="E60" s="16" t="s">
        <v>272</v>
      </c>
      <c r="F60" s="11">
        <f>Aug!L60</f>
        <v>6740393</v>
      </c>
      <c r="G60" s="16"/>
      <c r="H60" s="16"/>
      <c r="I60" s="16"/>
      <c r="J60" s="16"/>
      <c r="K60" s="16">
        <f t="shared" si="3"/>
        <v>0</v>
      </c>
      <c r="L60" s="16">
        <f t="shared" si="1"/>
        <v>6740393</v>
      </c>
    </row>
    <row r="61" spans="1:12">
      <c r="A61" s="12">
        <v>59</v>
      </c>
      <c r="B61" s="13" t="s">
        <v>50</v>
      </c>
      <c r="C61" s="14">
        <v>256</v>
      </c>
      <c r="D61" s="15" t="s">
        <v>60</v>
      </c>
      <c r="E61" s="16" t="s">
        <v>273</v>
      </c>
      <c r="F61" s="11">
        <f>Aug!L61</f>
        <v>2223614</v>
      </c>
      <c r="G61" s="45"/>
      <c r="H61" s="16"/>
      <c r="I61" s="16"/>
      <c r="J61" s="16"/>
      <c r="K61" s="16">
        <f t="shared" si="3"/>
        <v>0</v>
      </c>
      <c r="L61" s="16">
        <f t="shared" si="1"/>
        <v>2223614</v>
      </c>
    </row>
    <row r="62" spans="1:12">
      <c r="A62" s="12">
        <v>60</v>
      </c>
      <c r="B62" s="13" t="s">
        <v>50</v>
      </c>
      <c r="C62" s="14">
        <v>257</v>
      </c>
      <c r="D62" s="15" t="s">
        <v>61</v>
      </c>
      <c r="E62" s="16" t="s">
        <v>274</v>
      </c>
      <c r="F62" s="11">
        <f>Aug!L62</f>
        <v>3852869</v>
      </c>
      <c r="G62" s="16"/>
      <c r="H62" s="16"/>
      <c r="I62" s="16"/>
      <c r="J62" s="16"/>
      <c r="K62" s="16">
        <f t="shared" si="3"/>
        <v>0</v>
      </c>
      <c r="L62" s="16">
        <f t="shared" si="1"/>
        <v>3852869</v>
      </c>
    </row>
    <row r="63" spans="1:12">
      <c r="A63" s="12">
        <v>61</v>
      </c>
      <c r="B63" s="13" t="s">
        <v>50</v>
      </c>
      <c r="C63" s="14">
        <v>258</v>
      </c>
      <c r="D63" s="15" t="s">
        <v>62</v>
      </c>
      <c r="E63" s="16" t="s">
        <v>275</v>
      </c>
      <c r="F63" s="11">
        <f>Aug!L63</f>
        <v>6182804</v>
      </c>
      <c r="G63" s="56"/>
      <c r="H63" s="16"/>
      <c r="I63" s="16"/>
      <c r="J63" s="16"/>
      <c r="K63" s="16">
        <f>SUM(G63:J63)</f>
        <v>0</v>
      </c>
      <c r="L63" s="16">
        <f>SUM(F63:J63)</f>
        <v>6182804</v>
      </c>
    </row>
    <row r="64" spans="1:12">
      <c r="A64" s="12">
        <v>62</v>
      </c>
      <c r="B64" s="13" t="s">
        <v>50</v>
      </c>
      <c r="C64" s="14">
        <v>259</v>
      </c>
      <c r="D64" s="15" t="s">
        <v>63</v>
      </c>
      <c r="E64" s="16" t="s">
        <v>276</v>
      </c>
      <c r="F64" s="11">
        <f>Aug!L64</f>
        <v>6989121</v>
      </c>
      <c r="G64" s="16"/>
      <c r="H64" s="16"/>
      <c r="I64" s="16"/>
      <c r="J64" s="16"/>
      <c r="K64" s="16">
        <f t="shared" si="3"/>
        <v>0</v>
      </c>
      <c r="L64" s="16">
        <f t="shared" si="1"/>
        <v>6989121</v>
      </c>
    </row>
    <row r="65" spans="1:12">
      <c r="A65" s="12">
        <v>63</v>
      </c>
      <c r="B65" s="13" t="s">
        <v>50</v>
      </c>
      <c r="C65" s="22">
        <v>269</v>
      </c>
      <c r="D65" s="23" t="s">
        <v>64</v>
      </c>
      <c r="E65" s="16" t="s">
        <v>277</v>
      </c>
      <c r="F65" s="11">
        <f>Aug!L65</f>
        <v>249939</v>
      </c>
      <c r="G65" s="16"/>
      <c r="H65" s="16"/>
      <c r="I65" s="16"/>
      <c r="J65" s="16"/>
      <c r="K65" s="16">
        <f t="shared" si="3"/>
        <v>0</v>
      </c>
      <c r="L65" s="16">
        <f t="shared" si="1"/>
        <v>249939</v>
      </c>
    </row>
    <row r="66" spans="1:12" ht="15.75">
      <c r="A66" s="12">
        <v>64</v>
      </c>
      <c r="B66" s="13" t="s">
        <v>50</v>
      </c>
      <c r="C66" s="22">
        <v>369</v>
      </c>
      <c r="D66" s="18" t="s">
        <v>65</v>
      </c>
      <c r="E66" s="16" t="s">
        <v>278</v>
      </c>
      <c r="F66" s="11">
        <f>Aug!L66</f>
        <v>1414773</v>
      </c>
      <c r="G66" s="16"/>
      <c r="H66" s="16"/>
      <c r="I66" s="16"/>
      <c r="J66" s="16"/>
      <c r="K66" s="16">
        <f t="shared" si="3"/>
        <v>0</v>
      </c>
      <c r="L66" s="16">
        <f t="shared" si="1"/>
        <v>1414773</v>
      </c>
    </row>
    <row r="67" spans="1:12" ht="15.75">
      <c r="A67" s="12">
        <v>65</v>
      </c>
      <c r="B67" s="13" t="s">
        <v>50</v>
      </c>
      <c r="C67" s="22">
        <v>382</v>
      </c>
      <c r="D67" s="18" t="s">
        <v>66</v>
      </c>
      <c r="E67" s="16" t="s">
        <v>279</v>
      </c>
      <c r="F67" s="11">
        <f>Aug!L67</f>
        <v>2493680</v>
      </c>
      <c r="G67" s="16"/>
      <c r="H67" s="16"/>
      <c r="I67" s="16"/>
      <c r="J67" s="16"/>
      <c r="K67" s="16">
        <f t="shared" si="3"/>
        <v>0</v>
      </c>
      <c r="L67" s="16">
        <f t="shared" ref="L67:L119" si="4">SUM(F67:J67)</f>
        <v>2493680</v>
      </c>
    </row>
    <row r="68" spans="1:12">
      <c r="A68" s="12">
        <v>66</v>
      </c>
      <c r="B68" s="13" t="s">
        <v>50</v>
      </c>
      <c r="C68" s="14">
        <v>383</v>
      </c>
      <c r="D68" s="15" t="s">
        <v>67</v>
      </c>
      <c r="E68" s="16" t="s">
        <v>280</v>
      </c>
      <c r="F68" s="11">
        <f>Aug!L68</f>
        <v>907086</v>
      </c>
      <c r="G68" s="16"/>
      <c r="H68" s="16"/>
      <c r="I68" s="16"/>
      <c r="J68" s="16"/>
      <c r="K68" s="16">
        <f t="shared" si="3"/>
        <v>0</v>
      </c>
      <c r="L68" s="16">
        <f t="shared" si="4"/>
        <v>907086</v>
      </c>
    </row>
    <row r="69" spans="1:12">
      <c r="A69" s="12">
        <v>67</v>
      </c>
      <c r="B69" s="13" t="s">
        <v>50</v>
      </c>
      <c r="C69" s="14">
        <v>384</v>
      </c>
      <c r="D69" s="15" t="s">
        <v>68</v>
      </c>
      <c r="E69" s="16" t="s">
        <v>281</v>
      </c>
      <c r="F69" s="11">
        <f>Aug!L69</f>
        <v>1674787</v>
      </c>
      <c r="G69" s="16"/>
      <c r="H69" s="16"/>
      <c r="I69" s="16"/>
      <c r="J69" s="16"/>
      <c r="K69" s="16">
        <f t="shared" si="3"/>
        <v>0</v>
      </c>
      <c r="L69" s="16">
        <f t="shared" si="4"/>
        <v>1674787</v>
      </c>
    </row>
    <row r="70" spans="1:12" ht="15.75">
      <c r="A70" s="12">
        <v>68</v>
      </c>
      <c r="B70" s="13" t="s">
        <v>69</v>
      </c>
      <c r="C70" s="22">
        <v>55</v>
      </c>
      <c r="D70" s="18" t="s">
        <v>70</v>
      </c>
      <c r="E70" s="16" t="s">
        <v>282</v>
      </c>
      <c r="F70" s="11">
        <f>Aug!L70</f>
        <v>577776</v>
      </c>
      <c r="G70" s="16"/>
      <c r="H70" s="16"/>
      <c r="I70" s="16"/>
      <c r="J70" s="16"/>
      <c r="K70" s="16">
        <f t="shared" si="3"/>
        <v>0</v>
      </c>
      <c r="L70" s="16">
        <f t="shared" si="4"/>
        <v>577776</v>
      </c>
    </row>
    <row r="71" spans="1:12">
      <c r="A71" s="12">
        <v>69</v>
      </c>
      <c r="B71" s="13" t="s">
        <v>69</v>
      </c>
      <c r="C71" s="14">
        <v>56</v>
      </c>
      <c r="D71" s="15" t="s">
        <v>71</v>
      </c>
      <c r="E71" s="16" t="s">
        <v>283</v>
      </c>
      <c r="F71" s="11">
        <f>Aug!L71</f>
        <v>2214092</v>
      </c>
      <c r="G71" s="16"/>
      <c r="H71" s="16"/>
      <c r="I71" s="16"/>
      <c r="J71" s="16"/>
      <c r="K71" s="16">
        <f t="shared" si="3"/>
        <v>0</v>
      </c>
      <c r="L71" s="16">
        <f t="shared" si="4"/>
        <v>2214092</v>
      </c>
    </row>
    <row r="72" spans="1:12">
      <c r="A72" s="12">
        <v>70</v>
      </c>
      <c r="B72" s="13" t="s">
        <v>69</v>
      </c>
      <c r="C72" s="14">
        <v>127</v>
      </c>
      <c r="D72" s="15" t="s">
        <v>72</v>
      </c>
      <c r="E72" s="16" t="s">
        <v>284</v>
      </c>
      <c r="F72" s="11">
        <f>Aug!L72</f>
        <v>3723446</v>
      </c>
      <c r="G72" s="16"/>
      <c r="H72" s="16"/>
      <c r="I72" s="16"/>
      <c r="J72" s="16"/>
      <c r="K72" s="16">
        <f t="shared" si="3"/>
        <v>0</v>
      </c>
      <c r="L72" s="16">
        <f t="shared" si="4"/>
        <v>3723446</v>
      </c>
    </row>
    <row r="73" spans="1:12">
      <c r="A73" s="12">
        <v>71</v>
      </c>
      <c r="B73" s="13" t="s">
        <v>69</v>
      </c>
      <c r="C73" s="14">
        <v>128</v>
      </c>
      <c r="D73" s="15" t="s">
        <v>73</v>
      </c>
      <c r="E73" s="16" t="s">
        <v>285</v>
      </c>
      <c r="F73" s="11">
        <f>Aug!L73</f>
        <v>6957735</v>
      </c>
      <c r="G73" s="16"/>
      <c r="H73" s="16"/>
      <c r="I73" s="16"/>
      <c r="J73" s="16"/>
      <c r="K73" s="16">
        <f t="shared" si="3"/>
        <v>0</v>
      </c>
      <c r="L73" s="16">
        <f t="shared" si="4"/>
        <v>6957735</v>
      </c>
    </row>
    <row r="74" spans="1:12">
      <c r="A74" s="12">
        <v>72</v>
      </c>
      <c r="B74" s="13" t="s">
        <v>69</v>
      </c>
      <c r="C74" s="14">
        <v>129</v>
      </c>
      <c r="D74" s="15" t="s">
        <v>74</v>
      </c>
      <c r="E74" s="16" t="s">
        <v>286</v>
      </c>
      <c r="F74" s="11">
        <f>Aug!L74</f>
        <v>4079282</v>
      </c>
      <c r="G74" s="16"/>
      <c r="H74" s="16"/>
      <c r="I74" s="16"/>
      <c r="J74" s="16"/>
      <c r="K74" s="16">
        <f t="shared" si="3"/>
        <v>0</v>
      </c>
      <c r="L74" s="16">
        <f t="shared" si="4"/>
        <v>4079282</v>
      </c>
    </row>
    <row r="75" spans="1:12">
      <c r="A75" s="12">
        <v>73</v>
      </c>
      <c r="B75" s="13" t="s">
        <v>69</v>
      </c>
      <c r="C75" s="14">
        <v>130</v>
      </c>
      <c r="D75" s="15" t="s">
        <v>75</v>
      </c>
      <c r="E75" s="16" t="s">
        <v>287</v>
      </c>
      <c r="F75" s="11">
        <f>Aug!L75</f>
        <v>6053026</v>
      </c>
      <c r="G75" s="16"/>
      <c r="H75" s="16"/>
      <c r="I75" s="16"/>
      <c r="J75" s="16"/>
      <c r="K75" s="16">
        <f t="shared" si="3"/>
        <v>0</v>
      </c>
      <c r="L75" s="16">
        <f t="shared" si="4"/>
        <v>6053026</v>
      </c>
    </row>
    <row r="76" spans="1:12">
      <c r="A76" s="12">
        <v>74</v>
      </c>
      <c r="B76" s="13" t="s">
        <v>69</v>
      </c>
      <c r="C76" s="14">
        <v>131</v>
      </c>
      <c r="D76" s="15" t="s">
        <v>76</v>
      </c>
      <c r="E76" s="16" t="s">
        <v>288</v>
      </c>
      <c r="F76" s="11">
        <f>Aug!L76</f>
        <v>9894731</v>
      </c>
      <c r="G76" s="16"/>
      <c r="H76" s="16"/>
      <c r="I76" s="16"/>
      <c r="J76" s="16"/>
      <c r="K76" s="16"/>
      <c r="L76" s="16">
        <f t="shared" si="4"/>
        <v>9894731</v>
      </c>
    </row>
    <row r="77" spans="1:12">
      <c r="A77" s="12">
        <v>75</v>
      </c>
      <c r="B77" s="13" t="s">
        <v>69</v>
      </c>
      <c r="C77" s="14">
        <v>132</v>
      </c>
      <c r="D77" s="15" t="s">
        <v>77</v>
      </c>
      <c r="E77" s="16" t="s">
        <v>289</v>
      </c>
      <c r="F77" s="11">
        <f>Aug!L77</f>
        <v>5245050</v>
      </c>
      <c r="G77" s="16"/>
      <c r="H77" s="16"/>
      <c r="I77" s="16"/>
      <c r="J77" s="16"/>
      <c r="K77" s="16"/>
      <c r="L77" s="16">
        <f t="shared" si="4"/>
        <v>5245050</v>
      </c>
    </row>
    <row r="78" spans="1:12">
      <c r="A78" s="12">
        <v>76</v>
      </c>
      <c r="B78" s="13" t="s">
        <v>69</v>
      </c>
      <c r="C78" s="14">
        <v>133</v>
      </c>
      <c r="D78" s="15" t="s">
        <v>78</v>
      </c>
      <c r="E78" s="16" t="s">
        <v>290</v>
      </c>
      <c r="F78" s="11">
        <f>Aug!L78</f>
        <v>4617368</v>
      </c>
      <c r="G78" s="16"/>
      <c r="H78" s="16"/>
      <c r="I78" s="16"/>
      <c r="J78" s="16"/>
      <c r="K78" s="16"/>
      <c r="L78" s="16">
        <f t="shared" si="4"/>
        <v>4617368</v>
      </c>
    </row>
    <row r="79" spans="1:12">
      <c r="A79" s="12">
        <v>77</v>
      </c>
      <c r="B79" s="13" t="s">
        <v>69</v>
      </c>
      <c r="C79" s="14">
        <v>141</v>
      </c>
      <c r="D79" s="15" t="s">
        <v>79</v>
      </c>
      <c r="E79" s="16" t="s">
        <v>291</v>
      </c>
      <c r="F79" s="11">
        <f>Aug!L79</f>
        <v>2264684</v>
      </c>
      <c r="G79" s="16"/>
      <c r="H79" s="16"/>
      <c r="I79" s="16"/>
      <c r="J79" s="16"/>
      <c r="K79" s="16"/>
      <c r="L79" s="16">
        <f t="shared" si="4"/>
        <v>2264684</v>
      </c>
    </row>
    <row r="80" spans="1:12">
      <c r="A80" s="12">
        <v>78</v>
      </c>
      <c r="B80" s="13" t="s">
        <v>69</v>
      </c>
      <c r="C80" s="14">
        <v>142</v>
      </c>
      <c r="D80" s="15" t="s">
        <v>80</v>
      </c>
      <c r="E80" s="16" t="s">
        <v>292</v>
      </c>
      <c r="F80" s="11">
        <f>Aug!L80</f>
        <v>2772596</v>
      </c>
      <c r="G80" s="16"/>
      <c r="H80" s="16"/>
      <c r="I80" s="16"/>
      <c r="J80" s="16"/>
      <c r="K80" s="16"/>
      <c r="L80" s="16">
        <f t="shared" si="4"/>
        <v>2772596</v>
      </c>
    </row>
    <row r="81" spans="1:12">
      <c r="A81" s="12">
        <v>79</v>
      </c>
      <c r="B81" s="13" t="s">
        <v>69</v>
      </c>
      <c r="C81" s="14">
        <v>145</v>
      </c>
      <c r="D81" s="15" t="s">
        <v>81</v>
      </c>
      <c r="E81" s="16" t="s">
        <v>293</v>
      </c>
      <c r="F81" s="11">
        <f>Aug!L81</f>
        <v>6681182</v>
      </c>
      <c r="G81" s="16"/>
      <c r="H81" s="16"/>
      <c r="I81" s="16"/>
      <c r="J81" s="16"/>
      <c r="K81" s="16"/>
      <c r="L81" s="16">
        <f t="shared" si="4"/>
        <v>6681182</v>
      </c>
    </row>
    <row r="82" spans="1:12">
      <c r="A82" s="12">
        <v>80</v>
      </c>
      <c r="B82" s="13" t="s">
        <v>69</v>
      </c>
      <c r="C82" s="14">
        <v>146</v>
      </c>
      <c r="D82" s="15" t="s">
        <v>82</v>
      </c>
      <c r="E82" s="16" t="s">
        <v>294</v>
      </c>
      <c r="F82" s="11">
        <f>Aug!L82</f>
        <v>807969</v>
      </c>
      <c r="G82" s="16"/>
      <c r="H82" s="16"/>
      <c r="I82" s="16"/>
      <c r="J82" s="16"/>
      <c r="K82" s="16"/>
      <c r="L82" s="16">
        <f t="shared" si="4"/>
        <v>807969</v>
      </c>
    </row>
    <row r="83" spans="1:12">
      <c r="A83" s="12">
        <v>81</v>
      </c>
      <c r="B83" s="13" t="s">
        <v>69</v>
      </c>
      <c r="C83" s="14">
        <v>147</v>
      </c>
      <c r="D83" s="15" t="s">
        <v>83</v>
      </c>
      <c r="E83" s="16" t="s">
        <v>295</v>
      </c>
      <c r="F83" s="11">
        <f>Aug!L83</f>
        <v>4872127</v>
      </c>
      <c r="G83" s="16"/>
      <c r="H83" s="16"/>
      <c r="I83" s="16"/>
      <c r="J83" s="16"/>
      <c r="K83" s="16"/>
      <c r="L83" s="16">
        <f t="shared" si="4"/>
        <v>4872127</v>
      </c>
    </row>
    <row r="84" spans="1:12">
      <c r="A84" s="12">
        <v>82</v>
      </c>
      <c r="B84" s="13" t="s">
        <v>69</v>
      </c>
      <c r="C84" s="14">
        <v>148</v>
      </c>
      <c r="D84" s="15" t="s">
        <v>84</v>
      </c>
      <c r="E84" s="16" t="s">
        <v>296</v>
      </c>
      <c r="F84" s="11">
        <f>Aug!L84</f>
        <v>2489433</v>
      </c>
      <c r="G84" s="16"/>
      <c r="H84" s="16"/>
      <c r="I84" s="16"/>
      <c r="J84" s="16"/>
      <c r="K84" s="16"/>
      <c r="L84" s="16">
        <f t="shared" si="4"/>
        <v>2489433</v>
      </c>
    </row>
    <row r="85" spans="1:12">
      <c r="A85" s="12">
        <v>83</v>
      </c>
      <c r="B85" s="13" t="s">
        <v>69</v>
      </c>
      <c r="C85" s="14">
        <v>150</v>
      </c>
      <c r="D85" s="15" t="s">
        <v>85</v>
      </c>
      <c r="E85" s="16" t="s">
        <v>297</v>
      </c>
      <c r="F85" s="11">
        <f>Aug!L85</f>
        <v>7281702</v>
      </c>
      <c r="G85" s="16"/>
      <c r="H85" s="16"/>
      <c r="I85" s="16"/>
      <c r="J85" s="16"/>
      <c r="K85" s="16"/>
      <c r="L85" s="16">
        <f t="shared" si="4"/>
        <v>7281702</v>
      </c>
    </row>
    <row r="86" spans="1:12">
      <c r="A86" s="12">
        <v>84</v>
      </c>
      <c r="B86" s="13" t="s">
        <v>69</v>
      </c>
      <c r="C86" s="14">
        <v>151</v>
      </c>
      <c r="D86" s="15" t="s">
        <v>86</v>
      </c>
      <c r="E86" s="16" t="s">
        <v>298</v>
      </c>
      <c r="F86" s="11">
        <f>Aug!L86</f>
        <v>5208429</v>
      </c>
      <c r="G86" s="16"/>
      <c r="H86" s="16"/>
      <c r="I86" s="16"/>
      <c r="J86" s="16"/>
      <c r="K86" s="16"/>
      <c r="L86" s="16">
        <f t="shared" si="4"/>
        <v>5208429</v>
      </c>
    </row>
    <row r="87" spans="1:12">
      <c r="A87" s="12">
        <v>85</v>
      </c>
      <c r="B87" s="13" t="s">
        <v>69</v>
      </c>
      <c r="C87" s="14">
        <v>152</v>
      </c>
      <c r="D87" s="15" t="s">
        <v>87</v>
      </c>
      <c r="E87" s="16" t="s">
        <v>299</v>
      </c>
      <c r="F87" s="11">
        <f>Aug!L87</f>
        <v>10460751</v>
      </c>
      <c r="G87" s="16">
        <v>2148153</v>
      </c>
      <c r="H87" s="16">
        <v>6518</v>
      </c>
      <c r="I87" s="16">
        <v>0</v>
      </c>
      <c r="J87" s="16">
        <v>0</v>
      </c>
      <c r="K87" s="16">
        <v>0</v>
      </c>
      <c r="L87" s="16">
        <f>SUM(F87:K87)</f>
        <v>12615422</v>
      </c>
    </row>
    <row r="88" spans="1:12">
      <c r="A88" s="12">
        <v>86</v>
      </c>
      <c r="B88" s="13" t="s">
        <v>69</v>
      </c>
      <c r="C88" s="14">
        <v>153</v>
      </c>
      <c r="D88" s="15" t="s">
        <v>88</v>
      </c>
      <c r="E88" s="16" t="s">
        <v>300</v>
      </c>
      <c r="F88" s="11">
        <f>Aug!L88</f>
        <v>1815923</v>
      </c>
      <c r="G88" s="16"/>
      <c r="H88" s="16"/>
      <c r="I88" s="16"/>
      <c r="J88" s="16"/>
      <c r="K88" s="16">
        <f t="shared" si="3"/>
        <v>0</v>
      </c>
      <c r="L88" s="16">
        <f>SUM(F88:J88)</f>
        <v>1815923</v>
      </c>
    </row>
    <row r="89" spans="1:12">
      <c r="A89" s="12">
        <v>87</v>
      </c>
      <c r="B89" s="13" t="s">
        <v>69</v>
      </c>
      <c r="C89" s="14">
        <v>156</v>
      </c>
      <c r="D89" s="15" t="s">
        <v>89</v>
      </c>
      <c r="E89" s="16" t="s">
        <v>301</v>
      </c>
      <c r="F89" s="11">
        <f>Aug!L89</f>
        <v>1762480</v>
      </c>
      <c r="G89" s="16"/>
      <c r="H89" s="16"/>
      <c r="I89" s="16"/>
      <c r="J89" s="16"/>
      <c r="K89" s="16">
        <f t="shared" si="3"/>
        <v>0</v>
      </c>
      <c r="L89" s="16">
        <f>SUM(F89:J89)</f>
        <v>1762480</v>
      </c>
    </row>
    <row r="90" spans="1:12">
      <c r="A90" s="12">
        <v>88</v>
      </c>
      <c r="B90" s="13" t="s">
        <v>69</v>
      </c>
      <c r="C90" s="14">
        <v>157</v>
      </c>
      <c r="D90" s="15" t="s">
        <v>90</v>
      </c>
      <c r="E90" s="16" t="s">
        <v>302</v>
      </c>
      <c r="F90" s="11">
        <f>Aug!L90</f>
        <v>3490271</v>
      </c>
      <c r="G90" s="16"/>
      <c r="H90" s="16"/>
      <c r="I90" s="16"/>
      <c r="J90" s="16"/>
      <c r="K90" s="16">
        <f t="shared" si="3"/>
        <v>0</v>
      </c>
      <c r="L90" s="16">
        <f>SUM(F90:J90)</f>
        <v>3490271</v>
      </c>
    </row>
    <row r="91" spans="1:12">
      <c r="A91" s="12">
        <v>89</v>
      </c>
      <c r="B91" s="13" t="s">
        <v>69</v>
      </c>
      <c r="C91" s="14">
        <v>158</v>
      </c>
      <c r="D91" s="15" t="s">
        <v>91</v>
      </c>
      <c r="E91" s="16" t="s">
        <v>303</v>
      </c>
      <c r="F91" s="11">
        <f>Aug!L91</f>
        <v>2242950</v>
      </c>
      <c r="G91" s="16"/>
      <c r="H91" s="28"/>
      <c r="I91" s="16"/>
      <c r="J91" s="16"/>
      <c r="K91" s="16">
        <f t="shared" si="3"/>
        <v>0</v>
      </c>
      <c r="L91" s="16">
        <f>SUM(F91:J91)</f>
        <v>2242950</v>
      </c>
    </row>
    <row r="92" spans="1:12">
      <c r="A92" s="12">
        <v>90</v>
      </c>
      <c r="B92" s="13" t="s">
        <v>69</v>
      </c>
      <c r="C92" s="14">
        <v>159</v>
      </c>
      <c r="D92" s="15" t="s">
        <v>92</v>
      </c>
      <c r="E92" s="16" t="s">
        <v>304</v>
      </c>
      <c r="F92" s="11">
        <f>Aug!L92</f>
        <v>3132178</v>
      </c>
      <c r="G92" s="16"/>
      <c r="H92" s="16"/>
      <c r="I92" s="16"/>
      <c r="J92" s="16"/>
      <c r="K92" s="16">
        <f t="shared" si="3"/>
        <v>0</v>
      </c>
      <c r="L92" s="16">
        <f>SUM(F92:J92)</f>
        <v>3132178</v>
      </c>
    </row>
    <row r="93" spans="1:12">
      <c r="A93" s="12">
        <v>91</v>
      </c>
      <c r="B93" s="13" t="s">
        <v>69</v>
      </c>
      <c r="C93" s="14">
        <v>161</v>
      </c>
      <c r="D93" s="15" t="s">
        <v>93</v>
      </c>
      <c r="E93" s="16" t="s">
        <v>305</v>
      </c>
      <c r="F93" s="11">
        <f>Aug!L93</f>
        <v>1581476</v>
      </c>
      <c r="G93" s="16"/>
      <c r="H93" s="16"/>
      <c r="I93" s="16"/>
      <c r="J93" s="16"/>
      <c r="K93" s="16">
        <f t="shared" si="3"/>
        <v>0</v>
      </c>
      <c r="L93" s="16">
        <f t="shared" si="4"/>
        <v>1581476</v>
      </c>
    </row>
    <row r="94" spans="1:12">
      <c r="A94" s="12">
        <v>92</v>
      </c>
      <c r="B94" s="13" t="s">
        <v>69</v>
      </c>
      <c r="C94" s="14">
        <v>162</v>
      </c>
      <c r="D94" s="15" t="s">
        <v>94</v>
      </c>
      <c r="E94" s="16" t="s">
        <v>430</v>
      </c>
      <c r="F94" s="11">
        <f>Aug!L94</f>
        <v>2454758</v>
      </c>
      <c r="G94" s="16"/>
      <c r="H94" s="16"/>
      <c r="I94" s="16"/>
      <c r="J94" s="16"/>
      <c r="K94" s="16">
        <f t="shared" si="3"/>
        <v>0</v>
      </c>
      <c r="L94" s="16">
        <f>SUM(F94:J94)</f>
        <v>2454758</v>
      </c>
    </row>
    <row r="95" spans="1:12">
      <c r="A95" s="12">
        <v>93</v>
      </c>
      <c r="B95" s="13" t="s">
        <v>69</v>
      </c>
      <c r="C95" s="14">
        <v>163</v>
      </c>
      <c r="D95" s="15" t="s">
        <v>95</v>
      </c>
      <c r="E95" s="16" t="s">
        <v>306</v>
      </c>
      <c r="F95" s="11">
        <f>Aug!L95</f>
        <v>6381615</v>
      </c>
      <c r="G95" s="16"/>
      <c r="H95" s="16"/>
      <c r="I95" s="16"/>
      <c r="J95" s="16"/>
      <c r="K95" s="16">
        <f t="shared" si="3"/>
        <v>0</v>
      </c>
      <c r="L95" s="16">
        <f>SUM(F95:J95)</f>
        <v>6381615</v>
      </c>
    </row>
    <row r="96" spans="1:12">
      <c r="A96" s="12">
        <v>94</v>
      </c>
      <c r="B96" s="13" t="s">
        <v>69</v>
      </c>
      <c r="C96" s="14">
        <v>164</v>
      </c>
      <c r="D96" s="15" t="s">
        <v>96</v>
      </c>
      <c r="E96" s="16" t="s">
        <v>307</v>
      </c>
      <c r="F96" s="11">
        <f>Aug!L96</f>
        <v>4585355</v>
      </c>
      <c r="G96" s="16"/>
      <c r="H96" s="16"/>
      <c r="I96" s="16"/>
      <c r="J96" s="16"/>
      <c r="K96" s="16">
        <f t="shared" si="3"/>
        <v>0</v>
      </c>
      <c r="L96" s="16">
        <f>SUM(F96:J96)</f>
        <v>4585355</v>
      </c>
    </row>
    <row r="97" spans="1:12">
      <c r="A97" s="12">
        <v>95</v>
      </c>
      <c r="B97" s="13" t="s">
        <v>69</v>
      </c>
      <c r="C97" s="14">
        <v>370</v>
      </c>
      <c r="D97" s="15" t="s">
        <v>97</v>
      </c>
      <c r="E97" s="16" t="s">
        <v>308</v>
      </c>
      <c r="F97" s="11">
        <f>Aug!L97</f>
        <v>1857770</v>
      </c>
      <c r="G97" s="16"/>
      <c r="H97" s="16"/>
      <c r="I97" s="16"/>
      <c r="J97" s="16"/>
      <c r="K97" s="16">
        <f t="shared" si="3"/>
        <v>0</v>
      </c>
      <c r="L97" s="16">
        <f t="shared" si="4"/>
        <v>1857770</v>
      </c>
    </row>
    <row r="98" spans="1:12">
      <c r="A98" s="12">
        <v>96</v>
      </c>
      <c r="B98" s="13" t="s">
        <v>69</v>
      </c>
      <c r="C98" s="14">
        <v>374</v>
      </c>
      <c r="D98" s="15" t="s">
        <v>98</v>
      </c>
      <c r="E98" s="16" t="s">
        <v>426</v>
      </c>
      <c r="F98" s="11">
        <f>Aug!L98</f>
        <v>2598713</v>
      </c>
      <c r="G98" s="16"/>
      <c r="H98" s="16"/>
      <c r="I98" s="16"/>
      <c r="J98" s="16"/>
      <c r="K98" s="16">
        <f t="shared" si="3"/>
        <v>0</v>
      </c>
      <c r="L98" s="16">
        <f>SUM(F98:J98)</f>
        <v>2598713</v>
      </c>
    </row>
    <row r="99" spans="1:12">
      <c r="A99" s="12">
        <v>97</v>
      </c>
      <c r="B99" s="13" t="s">
        <v>69</v>
      </c>
      <c r="C99" s="14">
        <v>375</v>
      </c>
      <c r="D99" s="15" t="s">
        <v>99</v>
      </c>
      <c r="E99" s="16" t="s">
        <v>309</v>
      </c>
      <c r="F99" s="11">
        <f>Aug!L99</f>
        <v>1845911</v>
      </c>
      <c r="G99" s="16"/>
      <c r="H99" s="16"/>
      <c r="I99" s="16"/>
      <c r="J99" s="16"/>
      <c r="K99" s="16">
        <f t="shared" si="3"/>
        <v>0</v>
      </c>
      <c r="L99" s="16">
        <f>SUM(F99:J99)</f>
        <v>1845911</v>
      </c>
    </row>
    <row r="100" spans="1:12">
      <c r="A100" s="12">
        <v>98</v>
      </c>
      <c r="B100" s="13" t="s">
        <v>69</v>
      </c>
      <c r="C100" s="14">
        <v>376</v>
      </c>
      <c r="D100" s="15" t="s">
        <v>100</v>
      </c>
      <c r="E100" s="16" t="s">
        <v>310</v>
      </c>
      <c r="F100" s="11">
        <f>Aug!L100</f>
        <v>2277404</v>
      </c>
      <c r="G100" s="16"/>
      <c r="H100" s="16"/>
      <c r="I100" s="16"/>
      <c r="J100" s="16"/>
      <c r="K100" s="16">
        <f t="shared" si="3"/>
        <v>0</v>
      </c>
      <c r="L100" s="16">
        <f>SUM(F100:J100)</f>
        <v>2277404</v>
      </c>
    </row>
    <row r="101" spans="1:12">
      <c r="A101" s="12">
        <v>99</v>
      </c>
      <c r="B101" s="13" t="s">
        <v>69</v>
      </c>
      <c r="C101" s="14">
        <v>377</v>
      </c>
      <c r="D101" s="15" t="s">
        <v>101</v>
      </c>
      <c r="E101" s="16" t="s">
        <v>311</v>
      </c>
      <c r="F101" s="11">
        <f>Aug!L101</f>
        <v>1738285</v>
      </c>
      <c r="G101" s="16"/>
      <c r="H101" s="16"/>
      <c r="I101" s="16"/>
      <c r="J101" s="16"/>
      <c r="K101" s="16">
        <f t="shared" si="3"/>
        <v>0</v>
      </c>
      <c r="L101" s="16">
        <f>SUM(F101:J101)</f>
        <v>1738285</v>
      </c>
    </row>
    <row r="102" spans="1:12" ht="15.75">
      <c r="A102" s="12">
        <v>100</v>
      </c>
      <c r="B102" s="13" t="s">
        <v>102</v>
      </c>
      <c r="C102" s="22">
        <v>50</v>
      </c>
      <c r="D102" s="18" t="s">
        <v>103</v>
      </c>
      <c r="E102" s="16" t="s">
        <v>313</v>
      </c>
      <c r="F102" s="11">
        <f>Aug!L102</f>
        <v>422709</v>
      </c>
      <c r="G102" s="16"/>
      <c r="H102" s="16"/>
      <c r="I102" s="16"/>
      <c r="J102" s="16"/>
      <c r="K102" s="16">
        <f t="shared" si="3"/>
        <v>0</v>
      </c>
      <c r="L102" s="16">
        <f t="shared" si="4"/>
        <v>422709</v>
      </c>
    </row>
    <row r="103" spans="1:12" ht="15.75">
      <c r="A103" s="12">
        <v>101</v>
      </c>
      <c r="B103" s="13" t="s">
        <v>102</v>
      </c>
      <c r="C103" s="22">
        <v>51</v>
      </c>
      <c r="D103" s="18" t="s">
        <v>104</v>
      </c>
      <c r="E103" s="16" t="s">
        <v>312</v>
      </c>
      <c r="F103" s="11">
        <f>Aug!L103</f>
        <v>1358502</v>
      </c>
      <c r="G103" s="16"/>
      <c r="H103" s="16"/>
      <c r="I103" s="16"/>
      <c r="J103" s="16"/>
      <c r="K103" s="16">
        <f t="shared" si="3"/>
        <v>0</v>
      </c>
      <c r="L103" s="16">
        <f>SUM(F103:J103)</f>
        <v>1358502</v>
      </c>
    </row>
    <row r="104" spans="1:12" ht="15.75">
      <c r="A104" s="12">
        <v>102</v>
      </c>
      <c r="B104" s="13" t="s">
        <v>102</v>
      </c>
      <c r="C104" s="22">
        <v>54</v>
      </c>
      <c r="D104" s="18" t="s">
        <v>105</v>
      </c>
      <c r="E104" s="16" t="s">
        <v>314</v>
      </c>
      <c r="F104" s="11">
        <f>Aug!L104</f>
        <v>782091</v>
      </c>
      <c r="G104" s="16"/>
      <c r="H104" s="16"/>
      <c r="I104" s="16"/>
      <c r="J104" s="16"/>
      <c r="K104" s="16">
        <f t="shared" si="3"/>
        <v>0</v>
      </c>
      <c r="L104" s="16">
        <f t="shared" si="4"/>
        <v>782091</v>
      </c>
    </row>
    <row r="105" spans="1:12">
      <c r="A105" s="12">
        <v>103</v>
      </c>
      <c r="B105" s="13" t="s">
        <v>102</v>
      </c>
      <c r="C105" s="14">
        <v>277</v>
      </c>
      <c r="D105" s="15" t="s">
        <v>106</v>
      </c>
      <c r="E105" s="16" t="s">
        <v>315</v>
      </c>
      <c r="F105" s="11">
        <f>Aug!L105</f>
        <v>3431143</v>
      </c>
      <c r="G105" s="16">
        <v>639132</v>
      </c>
      <c r="H105" s="16">
        <v>7650</v>
      </c>
      <c r="I105" s="16">
        <v>0</v>
      </c>
      <c r="J105" s="16">
        <v>0</v>
      </c>
      <c r="K105" s="16">
        <f t="shared" si="3"/>
        <v>646782</v>
      </c>
      <c r="L105" s="16">
        <f>SUM(F105:J105)</f>
        <v>4077925</v>
      </c>
    </row>
    <row r="106" spans="1:12">
      <c r="A106" s="12">
        <v>104</v>
      </c>
      <c r="B106" s="13" t="s">
        <v>102</v>
      </c>
      <c r="C106" s="14">
        <v>279</v>
      </c>
      <c r="D106" s="15" t="s">
        <v>107</v>
      </c>
      <c r="E106" s="16" t="s">
        <v>316</v>
      </c>
      <c r="F106" s="11">
        <f>Aug!L106</f>
        <v>1207779</v>
      </c>
      <c r="G106" s="16"/>
      <c r="H106" s="16"/>
      <c r="I106" s="16"/>
      <c r="J106" s="16"/>
      <c r="K106" s="16">
        <f t="shared" si="3"/>
        <v>0</v>
      </c>
      <c r="L106" s="16">
        <f>SUM(F106:J106)</f>
        <v>1207779</v>
      </c>
    </row>
    <row r="107" spans="1:12">
      <c r="A107" s="12">
        <v>105</v>
      </c>
      <c r="B107" s="13" t="s">
        <v>102</v>
      </c>
      <c r="C107" s="14">
        <v>288</v>
      </c>
      <c r="D107" s="15" t="s">
        <v>108</v>
      </c>
      <c r="E107" s="16" t="s">
        <v>317</v>
      </c>
      <c r="F107" s="11">
        <f>Aug!L107</f>
        <v>1588968</v>
      </c>
      <c r="G107" s="40"/>
      <c r="H107" s="16"/>
      <c r="I107" s="16"/>
      <c r="J107" s="16"/>
      <c r="K107" s="16">
        <f>SUM(G107:J107)</f>
        <v>0</v>
      </c>
      <c r="L107" s="16">
        <f>SUM(F107:J107)</f>
        <v>1588968</v>
      </c>
    </row>
    <row r="108" spans="1:12">
      <c r="A108" s="12">
        <v>106</v>
      </c>
      <c r="B108" s="13" t="s">
        <v>102</v>
      </c>
      <c r="C108" s="14">
        <v>289</v>
      </c>
      <c r="D108" s="15" t="s">
        <v>109</v>
      </c>
      <c r="E108" s="16" t="s">
        <v>318</v>
      </c>
      <c r="F108" s="11">
        <f>Aug!L108</f>
        <v>1453827</v>
      </c>
      <c r="G108" s="16"/>
      <c r="H108" s="16"/>
      <c r="I108" s="16"/>
      <c r="J108" s="16"/>
      <c r="K108" s="16">
        <f t="shared" si="3"/>
        <v>0</v>
      </c>
      <c r="L108" s="16">
        <f t="shared" ref="L108:L118" si="5">SUM(F108:J108)</f>
        <v>1453827</v>
      </c>
    </row>
    <row r="109" spans="1:12">
      <c r="A109" s="12">
        <v>107</v>
      </c>
      <c r="B109" s="13" t="s">
        <v>102</v>
      </c>
      <c r="C109" s="14">
        <v>290</v>
      </c>
      <c r="D109" s="15" t="s">
        <v>110</v>
      </c>
      <c r="E109" s="16" t="s">
        <v>319</v>
      </c>
      <c r="F109" s="11">
        <f>Aug!L109</f>
        <v>1255272</v>
      </c>
      <c r="G109" s="16"/>
      <c r="H109" s="16"/>
      <c r="I109" s="16"/>
      <c r="J109" s="16"/>
      <c r="K109" s="16">
        <f t="shared" si="3"/>
        <v>0</v>
      </c>
      <c r="L109" s="16">
        <f t="shared" si="5"/>
        <v>1255272</v>
      </c>
    </row>
    <row r="110" spans="1:12">
      <c r="A110" s="12">
        <v>108</v>
      </c>
      <c r="B110" s="13" t="s">
        <v>102</v>
      </c>
      <c r="C110" s="14">
        <v>300</v>
      </c>
      <c r="D110" s="15" t="s">
        <v>111</v>
      </c>
      <c r="E110" s="16" t="s">
        <v>320</v>
      </c>
      <c r="F110" s="11">
        <f>Aug!L110</f>
        <v>482994</v>
      </c>
      <c r="G110" s="16"/>
      <c r="H110" s="16"/>
      <c r="I110" s="16"/>
      <c r="J110" s="16"/>
      <c r="K110" s="16">
        <f t="shared" si="3"/>
        <v>0</v>
      </c>
      <c r="L110" s="16">
        <f t="shared" si="5"/>
        <v>482994</v>
      </c>
    </row>
    <row r="111" spans="1:12">
      <c r="A111" s="12">
        <v>109</v>
      </c>
      <c r="B111" s="13" t="s">
        <v>102</v>
      </c>
      <c r="C111" s="14">
        <v>304</v>
      </c>
      <c r="D111" s="15" t="s">
        <v>112</v>
      </c>
      <c r="E111" s="16" t="s">
        <v>321</v>
      </c>
      <c r="F111" s="11">
        <f>Aug!L111</f>
        <v>1645142</v>
      </c>
      <c r="G111" s="16"/>
      <c r="H111" s="16"/>
      <c r="I111" s="16"/>
      <c r="J111" s="16"/>
      <c r="K111" s="16">
        <f t="shared" si="3"/>
        <v>0</v>
      </c>
      <c r="L111" s="16">
        <f t="shared" si="5"/>
        <v>1645142</v>
      </c>
    </row>
    <row r="112" spans="1:12">
      <c r="A112" s="12">
        <v>110</v>
      </c>
      <c r="B112" s="13" t="s">
        <v>102</v>
      </c>
      <c r="C112" s="14">
        <v>306</v>
      </c>
      <c r="D112" s="15" t="s">
        <v>113</v>
      </c>
      <c r="E112" s="16" t="s">
        <v>322</v>
      </c>
      <c r="F112" s="11">
        <f>Aug!L112</f>
        <v>2483793</v>
      </c>
      <c r="G112" s="16"/>
      <c r="H112" s="16"/>
      <c r="I112" s="16"/>
      <c r="J112" s="16"/>
      <c r="K112" s="16">
        <f t="shared" si="3"/>
        <v>0</v>
      </c>
      <c r="L112" s="16">
        <f t="shared" si="5"/>
        <v>2483793</v>
      </c>
    </row>
    <row r="113" spans="1:12" ht="15.75">
      <c r="A113" s="12">
        <v>111</v>
      </c>
      <c r="B113" s="13" t="s">
        <v>102</v>
      </c>
      <c r="C113" s="14">
        <v>307</v>
      </c>
      <c r="D113" s="15" t="s">
        <v>114</v>
      </c>
      <c r="E113" s="16" t="s">
        <v>323</v>
      </c>
      <c r="F113" s="11">
        <f>Aug!L113</f>
        <v>2483793</v>
      </c>
      <c r="G113" s="47"/>
      <c r="H113" s="16"/>
      <c r="I113" s="16"/>
      <c r="J113" s="16"/>
      <c r="K113" s="16">
        <f t="shared" si="3"/>
        <v>0</v>
      </c>
      <c r="L113" s="16">
        <f t="shared" si="5"/>
        <v>2483793</v>
      </c>
    </row>
    <row r="114" spans="1:12">
      <c r="A114" s="12">
        <v>112</v>
      </c>
      <c r="B114" s="13" t="s">
        <v>102</v>
      </c>
      <c r="C114" s="14">
        <v>316</v>
      </c>
      <c r="D114" s="15" t="s">
        <v>115</v>
      </c>
      <c r="E114" s="16" t="s">
        <v>324</v>
      </c>
      <c r="F114" s="11">
        <f>Aug!L114</f>
        <v>165847</v>
      </c>
      <c r="G114" s="16"/>
      <c r="H114" s="16"/>
      <c r="I114" s="16"/>
      <c r="J114" s="16"/>
      <c r="K114" s="16">
        <f t="shared" si="3"/>
        <v>0</v>
      </c>
      <c r="L114" s="16">
        <f t="shared" si="5"/>
        <v>165847</v>
      </c>
    </row>
    <row r="115" spans="1:12">
      <c r="A115" s="12">
        <v>113</v>
      </c>
      <c r="B115" s="13" t="s">
        <v>102</v>
      </c>
      <c r="C115" s="14">
        <v>317</v>
      </c>
      <c r="D115" s="15" t="s">
        <v>116</v>
      </c>
      <c r="E115" s="16" t="s">
        <v>325</v>
      </c>
      <c r="F115" s="11">
        <f>Aug!L115</f>
        <v>2906376</v>
      </c>
      <c r="G115" s="16"/>
      <c r="H115" s="16"/>
      <c r="I115" s="16"/>
      <c r="J115" s="16"/>
      <c r="K115" s="16">
        <f t="shared" si="3"/>
        <v>0</v>
      </c>
      <c r="L115" s="16">
        <f t="shared" si="5"/>
        <v>2906376</v>
      </c>
    </row>
    <row r="116" spans="1:12">
      <c r="A116" s="12">
        <v>114</v>
      </c>
      <c r="B116" s="13" t="s">
        <v>102</v>
      </c>
      <c r="C116" s="14">
        <v>328</v>
      </c>
      <c r="D116" s="15" t="s">
        <v>117</v>
      </c>
      <c r="E116" s="16" t="s">
        <v>326</v>
      </c>
      <c r="F116" s="11">
        <f>Aug!L116</f>
        <v>4688320</v>
      </c>
      <c r="G116" s="16"/>
      <c r="H116" s="16"/>
      <c r="I116" s="16"/>
      <c r="J116" s="16"/>
      <c r="K116" s="16">
        <f t="shared" si="3"/>
        <v>0</v>
      </c>
      <c r="L116" s="16">
        <f t="shared" si="5"/>
        <v>4688320</v>
      </c>
    </row>
    <row r="117" spans="1:12">
      <c r="A117" s="12">
        <v>115</v>
      </c>
      <c r="B117" s="13" t="s">
        <v>102</v>
      </c>
      <c r="C117" s="14">
        <v>367</v>
      </c>
      <c r="D117" s="15" t="s">
        <v>118</v>
      </c>
      <c r="E117" s="16" t="s">
        <v>327</v>
      </c>
      <c r="F117" s="11">
        <f>Aug!L117</f>
        <v>1371464</v>
      </c>
      <c r="G117" s="16"/>
      <c r="H117" s="16"/>
      <c r="I117" s="16"/>
      <c r="J117" s="16"/>
      <c r="K117" s="16">
        <f t="shared" si="3"/>
        <v>0</v>
      </c>
      <c r="L117" s="16">
        <f t="shared" si="5"/>
        <v>1371464</v>
      </c>
    </row>
    <row r="118" spans="1:12">
      <c r="A118" s="12">
        <v>116</v>
      </c>
      <c r="B118" s="13" t="s">
        <v>102</v>
      </c>
      <c r="C118" s="14">
        <v>371</v>
      </c>
      <c r="D118" s="15" t="s">
        <v>119</v>
      </c>
      <c r="E118" s="16" t="s">
        <v>328</v>
      </c>
      <c r="F118" s="11">
        <f>Aug!L118</f>
        <v>1420763</v>
      </c>
      <c r="G118" s="16"/>
      <c r="H118" s="16"/>
      <c r="I118" s="16"/>
      <c r="J118" s="16"/>
      <c r="K118" s="16">
        <f t="shared" si="3"/>
        <v>0</v>
      </c>
      <c r="L118" s="16">
        <f t="shared" si="5"/>
        <v>1420763</v>
      </c>
    </row>
    <row r="119" spans="1:12">
      <c r="A119" s="12">
        <v>117</v>
      </c>
      <c r="B119" s="13" t="s">
        <v>102</v>
      </c>
      <c r="C119" s="14">
        <v>381</v>
      </c>
      <c r="D119" s="15" t="s">
        <v>120</v>
      </c>
      <c r="E119" s="16" t="s">
        <v>329</v>
      </c>
      <c r="F119" s="11">
        <f>Aug!L119</f>
        <v>1397574</v>
      </c>
      <c r="G119" s="16"/>
      <c r="H119" s="16"/>
      <c r="I119" s="16"/>
      <c r="J119" s="16"/>
      <c r="K119" s="16">
        <f t="shared" ref="K119:K182" si="6">SUM(G119:J119)</f>
        <v>0</v>
      </c>
      <c r="L119" s="16">
        <f t="shared" si="4"/>
        <v>1397574</v>
      </c>
    </row>
    <row r="120" spans="1:12" ht="15.75">
      <c r="A120" s="12">
        <v>118</v>
      </c>
      <c r="B120" s="13" t="s">
        <v>102</v>
      </c>
      <c r="C120" s="22">
        <v>385</v>
      </c>
      <c r="D120" s="18" t="s">
        <v>121</v>
      </c>
      <c r="E120" s="16" t="s">
        <v>330</v>
      </c>
      <c r="F120" s="11">
        <f>Aug!L120</f>
        <v>972960</v>
      </c>
      <c r="G120" s="16"/>
      <c r="H120" s="16"/>
      <c r="I120" s="16"/>
      <c r="J120" s="16"/>
      <c r="K120" s="16">
        <f t="shared" si="6"/>
        <v>0</v>
      </c>
      <c r="L120" s="16">
        <f>SUM(F120:J120)</f>
        <v>972960</v>
      </c>
    </row>
    <row r="121" spans="1:12">
      <c r="A121" s="12">
        <v>119</v>
      </c>
      <c r="B121" s="13" t="s">
        <v>102</v>
      </c>
      <c r="C121" s="14">
        <v>391</v>
      </c>
      <c r="D121" s="15" t="s">
        <v>122</v>
      </c>
      <c r="E121" s="16" t="s">
        <v>331</v>
      </c>
      <c r="F121" s="11">
        <f>Aug!L121</f>
        <v>325695</v>
      </c>
      <c r="G121" s="40"/>
      <c r="H121" s="16"/>
      <c r="I121" s="16"/>
      <c r="J121" s="16"/>
      <c r="K121" s="16">
        <f>SUM(G121:J121)</f>
        <v>0</v>
      </c>
      <c r="L121" s="16">
        <f>SUM(F121:J121)</f>
        <v>325695</v>
      </c>
    </row>
    <row r="122" spans="1:12">
      <c r="A122" s="12">
        <v>120</v>
      </c>
      <c r="B122" s="13" t="s">
        <v>123</v>
      </c>
      <c r="C122" s="14">
        <v>192</v>
      </c>
      <c r="D122" s="15" t="s">
        <v>124</v>
      </c>
      <c r="E122" s="16" t="s">
        <v>332</v>
      </c>
      <c r="F122" s="11">
        <f>Aug!L122</f>
        <v>1983203</v>
      </c>
      <c r="G122" s="16"/>
      <c r="H122" s="16"/>
      <c r="I122" s="16"/>
      <c r="J122" s="16"/>
      <c r="K122" s="16">
        <f t="shared" si="6"/>
        <v>0</v>
      </c>
      <c r="L122" s="16">
        <f t="shared" ref="L122:L185" si="7">SUM(F122:J122)</f>
        <v>1983203</v>
      </c>
    </row>
    <row r="123" spans="1:12">
      <c r="A123" s="12">
        <v>121</v>
      </c>
      <c r="B123" s="13" t="s">
        <v>123</v>
      </c>
      <c r="C123" s="14">
        <v>193</v>
      </c>
      <c r="D123" s="15" t="s">
        <v>125</v>
      </c>
      <c r="E123" s="16" t="s">
        <v>333</v>
      </c>
      <c r="F123" s="11">
        <f>Aug!L123</f>
        <v>1938204</v>
      </c>
      <c r="G123" s="43"/>
      <c r="H123" s="16"/>
      <c r="I123" s="16"/>
      <c r="J123" s="16"/>
      <c r="K123" s="16">
        <f>SUM(G123:J123)</f>
        <v>0</v>
      </c>
      <c r="L123" s="16">
        <f t="shared" si="7"/>
        <v>1938204</v>
      </c>
    </row>
    <row r="124" spans="1:12">
      <c r="A124" s="12">
        <v>122</v>
      </c>
      <c r="B124" s="13" t="s">
        <v>123</v>
      </c>
      <c r="C124" s="14">
        <v>194</v>
      </c>
      <c r="D124" s="15" t="s">
        <v>126</v>
      </c>
      <c r="E124" s="16" t="s">
        <v>334</v>
      </c>
      <c r="F124" s="11">
        <f>Aug!L124</f>
        <v>6660208</v>
      </c>
      <c r="G124" s="16"/>
      <c r="H124" s="16"/>
      <c r="I124" s="16"/>
      <c r="J124" s="16"/>
      <c r="K124" s="16">
        <f t="shared" si="6"/>
        <v>0</v>
      </c>
      <c r="L124" s="16">
        <f t="shared" si="7"/>
        <v>6660208</v>
      </c>
    </row>
    <row r="125" spans="1:12">
      <c r="A125" s="12">
        <v>123</v>
      </c>
      <c r="B125" s="13" t="s">
        <v>123</v>
      </c>
      <c r="C125" s="14">
        <v>195</v>
      </c>
      <c r="D125" s="15" t="s">
        <v>127</v>
      </c>
      <c r="E125" s="16" t="s">
        <v>335</v>
      </c>
      <c r="F125" s="11">
        <f>Aug!L125</f>
        <v>3213613</v>
      </c>
      <c r="G125" s="16"/>
      <c r="H125" s="16"/>
      <c r="I125" s="16"/>
      <c r="J125" s="16"/>
      <c r="K125" s="16">
        <f t="shared" si="6"/>
        <v>0</v>
      </c>
      <c r="L125" s="16">
        <f t="shared" si="7"/>
        <v>3213613</v>
      </c>
    </row>
    <row r="126" spans="1:12">
      <c r="A126" s="12">
        <v>124</v>
      </c>
      <c r="B126" s="13" t="s">
        <v>123</v>
      </c>
      <c r="C126" s="14">
        <v>196</v>
      </c>
      <c r="D126" s="15" t="s">
        <v>128</v>
      </c>
      <c r="E126" s="16" t="s">
        <v>336</v>
      </c>
      <c r="F126" s="11">
        <f>Aug!L126</f>
        <v>5857919</v>
      </c>
      <c r="G126" s="16"/>
      <c r="H126" s="16"/>
      <c r="I126" s="16"/>
      <c r="J126" s="16"/>
      <c r="K126" s="16">
        <f t="shared" si="6"/>
        <v>0</v>
      </c>
      <c r="L126" s="16">
        <f t="shared" si="7"/>
        <v>5857919</v>
      </c>
    </row>
    <row r="127" spans="1:12">
      <c r="A127" s="12">
        <v>125</v>
      </c>
      <c r="B127" s="13" t="s">
        <v>123</v>
      </c>
      <c r="C127" s="14">
        <v>197</v>
      </c>
      <c r="D127" s="15" t="s">
        <v>129</v>
      </c>
      <c r="E127" s="16" t="s">
        <v>337</v>
      </c>
      <c r="F127" s="11">
        <f>Aug!L127</f>
        <v>1721875</v>
      </c>
      <c r="G127" s="16"/>
      <c r="H127" s="16"/>
      <c r="I127" s="16"/>
      <c r="J127" s="16"/>
      <c r="K127" s="16">
        <f t="shared" si="6"/>
        <v>0</v>
      </c>
      <c r="L127" s="16">
        <f t="shared" si="7"/>
        <v>1721875</v>
      </c>
    </row>
    <row r="128" spans="1:12">
      <c r="A128" s="12">
        <v>126</v>
      </c>
      <c r="B128" s="13" t="s">
        <v>123</v>
      </c>
      <c r="C128" s="14">
        <v>198</v>
      </c>
      <c r="D128" s="15" t="s">
        <v>130</v>
      </c>
      <c r="E128" s="16" t="s">
        <v>338</v>
      </c>
      <c r="F128" s="11">
        <f>Aug!L128</f>
        <v>2640979</v>
      </c>
      <c r="G128" s="16"/>
      <c r="H128" s="16"/>
      <c r="I128" s="16"/>
      <c r="J128" s="16"/>
      <c r="K128" s="16">
        <f t="shared" si="6"/>
        <v>0</v>
      </c>
      <c r="L128" s="16">
        <f t="shared" si="7"/>
        <v>2640979</v>
      </c>
    </row>
    <row r="129" spans="1:12">
      <c r="A129" s="12">
        <v>127</v>
      </c>
      <c r="B129" s="13" t="s">
        <v>123</v>
      </c>
      <c r="C129" s="14">
        <v>199</v>
      </c>
      <c r="D129" s="15" t="s">
        <v>131</v>
      </c>
      <c r="E129" s="16" t="s">
        <v>339</v>
      </c>
      <c r="F129" s="11">
        <f>Aug!L129</f>
        <v>2057117</v>
      </c>
      <c r="G129" s="16"/>
      <c r="H129" s="16"/>
      <c r="I129" s="16"/>
      <c r="J129" s="16"/>
      <c r="K129" s="16">
        <f t="shared" si="6"/>
        <v>0</v>
      </c>
      <c r="L129" s="16">
        <f t="shared" si="7"/>
        <v>2057117</v>
      </c>
    </row>
    <row r="130" spans="1:12">
      <c r="A130" s="12">
        <v>128</v>
      </c>
      <c r="B130" s="13" t="s">
        <v>123</v>
      </c>
      <c r="C130" s="14">
        <v>200</v>
      </c>
      <c r="D130" s="15" t="s">
        <v>132</v>
      </c>
      <c r="E130" s="16" t="s">
        <v>340</v>
      </c>
      <c r="F130" s="11">
        <f>Aug!L130</f>
        <v>4575009</v>
      </c>
      <c r="G130" s="16"/>
      <c r="H130" s="16"/>
      <c r="I130" s="16"/>
      <c r="J130" s="16"/>
      <c r="K130" s="16">
        <f t="shared" si="6"/>
        <v>0</v>
      </c>
      <c r="L130" s="16">
        <f t="shared" si="7"/>
        <v>4575009</v>
      </c>
    </row>
    <row r="131" spans="1:12">
      <c r="A131" s="12">
        <v>129</v>
      </c>
      <c r="B131" s="13" t="s">
        <v>123</v>
      </c>
      <c r="C131" s="14">
        <v>201</v>
      </c>
      <c r="D131" s="15" t="s">
        <v>133</v>
      </c>
      <c r="E131" s="16" t="s">
        <v>341</v>
      </c>
      <c r="F131" s="11">
        <f>Aug!L131</f>
        <v>1750282</v>
      </c>
      <c r="G131" s="16"/>
      <c r="H131" s="16"/>
      <c r="I131" s="16"/>
      <c r="J131" s="16"/>
      <c r="K131" s="16">
        <f t="shared" si="6"/>
        <v>0</v>
      </c>
      <c r="L131" s="16">
        <f t="shared" si="7"/>
        <v>1750282</v>
      </c>
    </row>
    <row r="132" spans="1:12">
      <c r="A132" s="12">
        <v>130</v>
      </c>
      <c r="B132" s="13" t="s">
        <v>123</v>
      </c>
      <c r="C132" s="14">
        <v>207</v>
      </c>
      <c r="D132" s="15" t="s">
        <v>134</v>
      </c>
      <c r="E132" s="16" t="s">
        <v>342</v>
      </c>
      <c r="F132" s="11">
        <f>Aug!L132</f>
        <v>4622418</v>
      </c>
      <c r="G132" s="16"/>
      <c r="H132" s="16"/>
      <c r="I132" s="16"/>
      <c r="J132" s="16"/>
      <c r="K132" s="16">
        <f t="shared" si="6"/>
        <v>0</v>
      </c>
      <c r="L132" s="16">
        <f t="shared" si="7"/>
        <v>4622418</v>
      </c>
    </row>
    <row r="133" spans="1:12">
      <c r="A133" s="12">
        <v>131</v>
      </c>
      <c r="B133" s="13" t="s">
        <v>123</v>
      </c>
      <c r="C133" s="14">
        <v>208</v>
      </c>
      <c r="D133" s="15" t="s">
        <v>135</v>
      </c>
      <c r="E133" s="16" t="s">
        <v>343</v>
      </c>
      <c r="F133" s="11">
        <f>Aug!L133</f>
        <v>3909725</v>
      </c>
      <c r="G133" s="16"/>
      <c r="H133" s="16"/>
      <c r="I133" s="16"/>
      <c r="J133" s="16"/>
      <c r="K133" s="16">
        <f t="shared" si="6"/>
        <v>0</v>
      </c>
      <c r="L133" s="16">
        <f t="shared" si="7"/>
        <v>3909725</v>
      </c>
    </row>
    <row r="134" spans="1:12">
      <c r="A134" s="12">
        <v>132</v>
      </c>
      <c r="B134" s="13" t="s">
        <v>123</v>
      </c>
      <c r="C134" s="14">
        <v>209</v>
      </c>
      <c r="D134" s="15" t="s">
        <v>136</v>
      </c>
      <c r="E134" s="16" t="s">
        <v>344</v>
      </c>
      <c r="F134" s="11">
        <f>Aug!L134</f>
        <v>0</v>
      </c>
      <c r="G134" s="16"/>
      <c r="H134" s="16"/>
      <c r="I134" s="16"/>
      <c r="J134" s="16"/>
      <c r="K134" s="16">
        <f t="shared" si="6"/>
        <v>0</v>
      </c>
      <c r="L134" s="16">
        <f t="shared" si="7"/>
        <v>0</v>
      </c>
    </row>
    <row r="135" spans="1:12">
      <c r="A135" s="12">
        <v>133</v>
      </c>
      <c r="B135" s="13" t="s">
        <v>123</v>
      </c>
      <c r="C135" s="14">
        <v>210</v>
      </c>
      <c r="D135" s="15" t="s">
        <v>137</v>
      </c>
      <c r="E135" s="16" t="s">
        <v>345</v>
      </c>
      <c r="F135" s="11">
        <f>Aug!L135</f>
        <v>6853360</v>
      </c>
      <c r="G135" s="45"/>
      <c r="H135" s="16"/>
      <c r="I135" s="16"/>
      <c r="J135" s="16"/>
      <c r="K135" s="16">
        <f>SUM(G135:J135)</f>
        <v>0</v>
      </c>
      <c r="L135" s="16">
        <f>SUM(F135:J135)</f>
        <v>6853360</v>
      </c>
    </row>
    <row r="136" spans="1:12">
      <c r="A136" s="12">
        <v>134</v>
      </c>
      <c r="B136" s="13" t="s">
        <v>123</v>
      </c>
      <c r="C136" s="14">
        <v>211</v>
      </c>
      <c r="D136" s="15" t="s">
        <v>138</v>
      </c>
      <c r="E136" s="16" t="s">
        <v>346</v>
      </c>
      <c r="F136" s="11">
        <f>Aug!L136</f>
        <v>4371284</v>
      </c>
      <c r="G136" s="16"/>
      <c r="H136" s="16"/>
      <c r="I136" s="16"/>
      <c r="J136" s="16"/>
      <c r="K136" s="16">
        <f t="shared" si="6"/>
        <v>0</v>
      </c>
      <c r="L136" s="16">
        <f>SUM(F136:J136)</f>
        <v>4371284</v>
      </c>
    </row>
    <row r="137" spans="1:12">
      <c r="A137" s="12">
        <v>135</v>
      </c>
      <c r="B137" s="13" t="s">
        <v>123</v>
      </c>
      <c r="C137" s="14">
        <v>213</v>
      </c>
      <c r="D137" s="15" t="s">
        <v>139</v>
      </c>
      <c r="E137" s="16" t="s">
        <v>347</v>
      </c>
      <c r="F137" s="11">
        <f>Aug!L137</f>
        <v>4022205</v>
      </c>
      <c r="G137" s="16"/>
      <c r="H137" s="16"/>
      <c r="I137" s="16"/>
      <c r="J137" s="16"/>
      <c r="K137" s="16">
        <f t="shared" si="6"/>
        <v>0</v>
      </c>
      <c r="L137" s="16">
        <f t="shared" si="7"/>
        <v>4022205</v>
      </c>
    </row>
    <row r="138" spans="1:12">
      <c r="A138" s="12">
        <v>136</v>
      </c>
      <c r="B138" s="13" t="s">
        <v>123</v>
      </c>
      <c r="C138" s="14">
        <v>214</v>
      </c>
      <c r="D138" s="15" t="s">
        <v>140</v>
      </c>
      <c r="E138" s="16" t="s">
        <v>348</v>
      </c>
      <c r="F138" s="11">
        <f>Aug!L138</f>
        <v>2729994</v>
      </c>
      <c r="G138" s="16"/>
      <c r="H138" s="16"/>
      <c r="I138" s="16"/>
      <c r="J138" s="16"/>
      <c r="K138" s="16">
        <f t="shared" si="6"/>
        <v>0</v>
      </c>
      <c r="L138" s="16">
        <f t="shared" si="7"/>
        <v>2729994</v>
      </c>
    </row>
    <row r="139" spans="1:12">
      <c r="A139" s="12">
        <v>137</v>
      </c>
      <c r="B139" s="13" t="s">
        <v>123</v>
      </c>
      <c r="C139" s="14">
        <v>215</v>
      </c>
      <c r="D139" s="15" t="s">
        <v>141</v>
      </c>
      <c r="E139" s="16" t="s">
        <v>349</v>
      </c>
      <c r="F139" s="11">
        <f>Aug!L139</f>
        <v>8493113</v>
      </c>
      <c r="G139" s="16"/>
      <c r="H139" s="16"/>
      <c r="I139" s="16"/>
      <c r="J139" s="16"/>
      <c r="K139" s="16">
        <f t="shared" si="6"/>
        <v>0</v>
      </c>
      <c r="L139" s="16">
        <f t="shared" si="7"/>
        <v>8493113</v>
      </c>
    </row>
    <row r="140" spans="1:12">
      <c r="A140" s="12">
        <v>138</v>
      </c>
      <c r="B140" s="13" t="s">
        <v>123</v>
      </c>
      <c r="C140" s="14">
        <v>220</v>
      </c>
      <c r="D140" s="15" t="s">
        <v>142</v>
      </c>
      <c r="E140" s="16" t="s">
        <v>350</v>
      </c>
      <c r="F140" s="11">
        <f>Aug!L140</f>
        <v>3439884</v>
      </c>
      <c r="G140" s="16"/>
      <c r="H140" s="16"/>
      <c r="I140" s="16"/>
      <c r="J140" s="16"/>
      <c r="K140" s="16">
        <f t="shared" si="6"/>
        <v>0</v>
      </c>
      <c r="L140" s="16">
        <f t="shared" si="7"/>
        <v>3439884</v>
      </c>
    </row>
    <row r="141" spans="1:12">
      <c r="A141" s="12">
        <v>139</v>
      </c>
      <c r="B141" s="13" t="s">
        <v>123</v>
      </c>
      <c r="C141" s="14">
        <v>221</v>
      </c>
      <c r="D141" s="15" t="s">
        <v>143</v>
      </c>
      <c r="E141" s="16" t="s">
        <v>351</v>
      </c>
      <c r="F141" s="11">
        <f>Aug!L141</f>
        <v>9506676</v>
      </c>
      <c r="G141" s="16"/>
      <c r="H141" s="16"/>
      <c r="I141" s="16"/>
      <c r="J141" s="16"/>
      <c r="K141" s="16">
        <f t="shared" si="6"/>
        <v>0</v>
      </c>
      <c r="L141" s="16">
        <f t="shared" si="7"/>
        <v>9506676</v>
      </c>
    </row>
    <row r="142" spans="1:12">
      <c r="A142" s="12">
        <v>140</v>
      </c>
      <c r="B142" s="13" t="s">
        <v>123</v>
      </c>
      <c r="C142" s="14">
        <v>227</v>
      </c>
      <c r="D142" s="15" t="s">
        <v>144</v>
      </c>
      <c r="E142" s="16" t="s">
        <v>352</v>
      </c>
      <c r="F142" s="11">
        <f>Aug!L142</f>
        <v>2797110</v>
      </c>
      <c r="G142" s="16"/>
      <c r="H142" s="16"/>
      <c r="I142" s="16"/>
      <c r="J142" s="16"/>
      <c r="K142" s="16">
        <f t="shared" si="6"/>
        <v>0</v>
      </c>
      <c r="L142" s="16">
        <f t="shared" si="7"/>
        <v>2797110</v>
      </c>
    </row>
    <row r="143" spans="1:12">
      <c r="A143" s="12">
        <v>141</v>
      </c>
      <c r="B143" s="13" t="s">
        <v>123</v>
      </c>
      <c r="C143" s="14">
        <v>229</v>
      </c>
      <c r="D143" s="15" t="s">
        <v>145</v>
      </c>
      <c r="E143" s="16" t="s">
        <v>353</v>
      </c>
      <c r="F143" s="11">
        <f>Aug!L143</f>
        <v>2205047</v>
      </c>
      <c r="G143" s="16"/>
      <c r="H143" s="16"/>
      <c r="I143" s="16"/>
      <c r="J143" s="16"/>
      <c r="K143" s="16">
        <f t="shared" si="6"/>
        <v>0</v>
      </c>
      <c r="L143" s="16">
        <f t="shared" si="7"/>
        <v>2205047</v>
      </c>
    </row>
    <row r="144" spans="1:12">
      <c r="A144" s="12">
        <v>142</v>
      </c>
      <c r="B144" s="13" t="s">
        <v>123</v>
      </c>
      <c r="C144" s="14">
        <v>230</v>
      </c>
      <c r="D144" s="15" t="s">
        <v>146</v>
      </c>
      <c r="E144" s="16" t="s">
        <v>354</v>
      </c>
      <c r="F144" s="11">
        <f>Aug!L144</f>
        <v>5082101</v>
      </c>
      <c r="G144" s="16"/>
      <c r="H144" s="16"/>
      <c r="I144" s="16"/>
      <c r="J144" s="16"/>
      <c r="K144" s="16">
        <f t="shared" si="6"/>
        <v>0</v>
      </c>
      <c r="L144" s="16">
        <f t="shared" si="7"/>
        <v>5082101</v>
      </c>
    </row>
    <row r="145" spans="1:12">
      <c r="A145" s="12">
        <v>143</v>
      </c>
      <c r="B145" s="13" t="s">
        <v>123</v>
      </c>
      <c r="C145" s="14">
        <v>231</v>
      </c>
      <c r="D145" s="15" t="s">
        <v>147</v>
      </c>
      <c r="E145" s="16" t="s">
        <v>355</v>
      </c>
      <c r="F145" s="11">
        <f>Aug!L145</f>
        <v>918188</v>
      </c>
      <c r="G145" s="16"/>
      <c r="H145" s="16"/>
      <c r="I145" s="16"/>
      <c r="J145" s="16"/>
      <c r="K145" s="16">
        <f t="shared" si="6"/>
        <v>0</v>
      </c>
      <c r="L145" s="16">
        <f t="shared" si="7"/>
        <v>918188</v>
      </c>
    </row>
    <row r="146" spans="1:12">
      <c r="A146" s="12">
        <v>144</v>
      </c>
      <c r="B146" s="13" t="s">
        <v>123</v>
      </c>
      <c r="C146" s="14">
        <v>232</v>
      </c>
      <c r="D146" s="15" t="s">
        <v>148</v>
      </c>
      <c r="E146" s="16" t="s">
        <v>356</v>
      </c>
      <c r="F146" s="11">
        <f>Aug!L146</f>
        <v>2256558</v>
      </c>
      <c r="G146" s="16"/>
      <c r="H146" s="16"/>
      <c r="I146" s="16"/>
      <c r="J146" s="16"/>
      <c r="K146" s="16">
        <f t="shared" si="6"/>
        <v>0</v>
      </c>
      <c r="L146" s="16">
        <f t="shared" si="7"/>
        <v>2256558</v>
      </c>
    </row>
    <row r="147" spans="1:12">
      <c r="A147" s="12">
        <v>145</v>
      </c>
      <c r="B147" s="13" t="s">
        <v>123</v>
      </c>
      <c r="C147" s="14">
        <v>235</v>
      </c>
      <c r="D147" s="15" t="s">
        <v>149</v>
      </c>
      <c r="E147" s="16" t="s">
        <v>357</v>
      </c>
      <c r="F147" s="11">
        <f>Aug!L147</f>
        <v>1502822</v>
      </c>
      <c r="G147" s="16"/>
      <c r="H147" s="16"/>
      <c r="I147" s="16"/>
      <c r="J147" s="16"/>
      <c r="K147" s="16">
        <f t="shared" si="6"/>
        <v>0</v>
      </c>
      <c r="L147" s="16">
        <f t="shared" si="7"/>
        <v>1502822</v>
      </c>
    </row>
    <row r="148" spans="1:12">
      <c r="A148" s="12">
        <v>146</v>
      </c>
      <c r="B148" s="13" t="s">
        <v>123</v>
      </c>
      <c r="C148" s="14">
        <v>237</v>
      </c>
      <c r="D148" s="15" t="s">
        <v>150</v>
      </c>
      <c r="E148" s="16" t="s">
        <v>358</v>
      </c>
      <c r="F148" s="11">
        <f>Aug!L148</f>
        <v>6096758</v>
      </c>
      <c r="G148" s="16"/>
      <c r="H148" s="16"/>
      <c r="I148" s="16"/>
      <c r="J148" s="16"/>
      <c r="K148" s="16">
        <f t="shared" si="6"/>
        <v>0</v>
      </c>
      <c r="L148" s="16">
        <f t="shared" si="7"/>
        <v>6096758</v>
      </c>
    </row>
    <row r="149" spans="1:12">
      <c r="A149" s="12">
        <v>147</v>
      </c>
      <c r="B149" s="13" t="s">
        <v>123</v>
      </c>
      <c r="C149" s="14">
        <v>238</v>
      </c>
      <c r="D149" s="15" t="s">
        <v>151</v>
      </c>
      <c r="E149" s="16" t="s">
        <v>359</v>
      </c>
      <c r="F149" s="11">
        <f>Aug!L149</f>
        <v>2288416</v>
      </c>
      <c r="G149" s="16"/>
      <c r="H149" s="16"/>
      <c r="I149" s="16"/>
      <c r="J149" s="16"/>
      <c r="K149" s="16">
        <f t="shared" si="6"/>
        <v>0</v>
      </c>
      <c r="L149" s="16">
        <f t="shared" si="7"/>
        <v>2288416</v>
      </c>
    </row>
    <row r="150" spans="1:12">
      <c r="A150" s="12">
        <v>148</v>
      </c>
      <c r="B150" s="13" t="s">
        <v>123</v>
      </c>
      <c r="C150" s="14">
        <v>239</v>
      </c>
      <c r="D150" s="15" t="s">
        <v>152</v>
      </c>
      <c r="E150" s="16" t="s">
        <v>360</v>
      </c>
      <c r="F150" s="11">
        <f>Aug!L150</f>
        <v>5655699</v>
      </c>
      <c r="G150" s="16"/>
      <c r="H150" s="16"/>
      <c r="I150" s="16"/>
      <c r="J150" s="16"/>
      <c r="K150" s="16">
        <f t="shared" si="6"/>
        <v>0</v>
      </c>
      <c r="L150" s="16">
        <f t="shared" si="7"/>
        <v>5655699</v>
      </c>
    </row>
    <row r="151" spans="1:12">
      <c r="A151" s="12">
        <v>149</v>
      </c>
      <c r="B151" s="13" t="s">
        <v>123</v>
      </c>
      <c r="C151" s="14">
        <v>240</v>
      </c>
      <c r="D151" s="15" t="s">
        <v>153</v>
      </c>
      <c r="E151" s="16" t="s">
        <v>361</v>
      </c>
      <c r="F151" s="11">
        <f>Aug!L151</f>
        <v>2860702</v>
      </c>
      <c r="G151" s="16"/>
      <c r="H151" s="16"/>
      <c r="I151" s="16"/>
      <c r="J151" s="16"/>
      <c r="K151" s="16">
        <f t="shared" si="6"/>
        <v>0</v>
      </c>
      <c r="L151" s="16">
        <f>SUM(F151:J151)</f>
        <v>2860702</v>
      </c>
    </row>
    <row r="152" spans="1:12">
      <c r="A152" s="12">
        <v>150</v>
      </c>
      <c r="B152" s="13" t="s">
        <v>123</v>
      </c>
      <c r="C152" s="14">
        <v>241</v>
      </c>
      <c r="D152" s="15" t="s">
        <v>154</v>
      </c>
      <c r="E152" s="16" t="s">
        <v>362</v>
      </c>
      <c r="F152" s="11">
        <f>Aug!L152</f>
        <v>8866587</v>
      </c>
      <c r="G152" s="16"/>
      <c r="H152" s="16"/>
      <c r="I152" s="16"/>
      <c r="J152" s="16"/>
      <c r="K152" s="16">
        <f t="shared" si="6"/>
        <v>0</v>
      </c>
      <c r="L152" s="16">
        <f t="shared" ref="L152:L158" si="8">SUM(F152:J152)</f>
        <v>8866587</v>
      </c>
    </row>
    <row r="153" spans="1:12">
      <c r="A153" s="12">
        <v>151</v>
      </c>
      <c r="B153" s="13" t="s">
        <v>123</v>
      </c>
      <c r="C153" s="14">
        <v>243</v>
      </c>
      <c r="D153" s="15" t="s">
        <v>155</v>
      </c>
      <c r="E153" s="16" t="s">
        <v>363</v>
      </c>
      <c r="F153" s="11">
        <f>Aug!L153</f>
        <v>1853045</v>
      </c>
      <c r="G153" s="16"/>
      <c r="H153" s="16"/>
      <c r="I153" s="16"/>
      <c r="J153" s="16"/>
      <c r="K153" s="16">
        <f t="shared" si="6"/>
        <v>0</v>
      </c>
      <c r="L153" s="16">
        <f t="shared" si="8"/>
        <v>1853045</v>
      </c>
    </row>
    <row r="154" spans="1:12">
      <c r="A154" s="12">
        <v>152</v>
      </c>
      <c r="B154" s="13" t="s">
        <v>123</v>
      </c>
      <c r="C154" s="14">
        <v>244</v>
      </c>
      <c r="D154" s="15" t="s">
        <v>156</v>
      </c>
      <c r="E154" s="16" t="s">
        <v>364</v>
      </c>
      <c r="F154" s="11">
        <f>Aug!L154</f>
        <v>3690201</v>
      </c>
      <c r="G154" s="16"/>
      <c r="H154" s="16"/>
      <c r="I154" s="16"/>
      <c r="J154" s="16"/>
      <c r="K154" s="16">
        <f t="shared" si="6"/>
        <v>0</v>
      </c>
      <c r="L154" s="16">
        <f t="shared" si="8"/>
        <v>3690201</v>
      </c>
    </row>
    <row r="155" spans="1:12">
      <c r="A155" s="12">
        <v>153</v>
      </c>
      <c r="B155" s="13" t="s">
        <v>123</v>
      </c>
      <c r="C155" s="14">
        <v>245</v>
      </c>
      <c r="D155" s="15" t="s">
        <v>157</v>
      </c>
      <c r="E155" s="16" t="s">
        <v>365</v>
      </c>
      <c r="F155" s="11">
        <f>Aug!L155</f>
        <v>2280323</v>
      </c>
      <c r="G155" s="16"/>
      <c r="H155" s="16"/>
      <c r="I155" s="16"/>
      <c r="J155" s="16"/>
      <c r="K155" s="16">
        <f t="shared" si="6"/>
        <v>0</v>
      </c>
      <c r="L155" s="16">
        <f t="shared" si="8"/>
        <v>2280323</v>
      </c>
    </row>
    <row r="156" spans="1:12">
      <c r="A156" s="12">
        <v>154</v>
      </c>
      <c r="B156" s="13" t="s">
        <v>123</v>
      </c>
      <c r="C156" s="14">
        <v>389</v>
      </c>
      <c r="D156" s="15" t="s">
        <v>158</v>
      </c>
      <c r="E156" s="16" t="s">
        <v>366</v>
      </c>
      <c r="F156" s="11">
        <f>Aug!L156</f>
        <v>1353217</v>
      </c>
      <c r="G156" s="16"/>
      <c r="H156" s="16"/>
      <c r="I156" s="16"/>
      <c r="J156" s="16"/>
      <c r="K156" s="16">
        <f t="shared" si="6"/>
        <v>0</v>
      </c>
      <c r="L156" s="16">
        <f t="shared" si="8"/>
        <v>1353217</v>
      </c>
    </row>
    <row r="157" spans="1:12">
      <c r="A157" s="12">
        <v>155</v>
      </c>
      <c r="B157" s="13" t="s">
        <v>123</v>
      </c>
      <c r="C157" s="14">
        <v>396</v>
      </c>
      <c r="D157" s="15" t="s">
        <v>159</v>
      </c>
      <c r="E157" s="16" t="s">
        <v>367</v>
      </c>
      <c r="F157" s="11">
        <f>Aug!L157</f>
        <v>1353156</v>
      </c>
      <c r="G157" s="16"/>
      <c r="H157" s="16"/>
      <c r="I157" s="16"/>
      <c r="J157" s="16"/>
      <c r="K157" s="16">
        <f t="shared" si="6"/>
        <v>0</v>
      </c>
      <c r="L157" s="16">
        <f t="shared" si="8"/>
        <v>1353156</v>
      </c>
    </row>
    <row r="158" spans="1:12">
      <c r="A158" s="12">
        <v>156</v>
      </c>
      <c r="B158" s="13" t="s">
        <v>123</v>
      </c>
      <c r="C158" s="14">
        <v>397</v>
      </c>
      <c r="D158" s="15" t="s">
        <v>160</v>
      </c>
      <c r="E158" s="16" t="s">
        <v>368</v>
      </c>
      <c r="F158" s="11">
        <f>Aug!L158</f>
        <v>3129497</v>
      </c>
      <c r="G158" s="16"/>
      <c r="H158" s="16"/>
      <c r="I158" s="16"/>
      <c r="J158" s="16"/>
      <c r="K158" s="16">
        <f t="shared" si="6"/>
        <v>0</v>
      </c>
      <c r="L158" s="16">
        <f t="shared" si="8"/>
        <v>3129497</v>
      </c>
    </row>
    <row r="159" spans="1:12">
      <c r="A159" s="12">
        <v>157</v>
      </c>
      <c r="B159" s="13" t="s">
        <v>123</v>
      </c>
      <c r="C159" s="14">
        <v>400</v>
      </c>
      <c r="D159" s="15" t="s">
        <v>161</v>
      </c>
      <c r="E159" s="16" t="s">
        <v>369</v>
      </c>
      <c r="F159" s="11">
        <f>Aug!L159</f>
        <v>966448</v>
      </c>
      <c r="G159" s="16"/>
      <c r="H159" s="16"/>
      <c r="I159" s="16"/>
      <c r="J159" s="16"/>
      <c r="K159" s="16">
        <f t="shared" si="6"/>
        <v>0</v>
      </c>
      <c r="L159" s="16">
        <f t="shared" si="7"/>
        <v>966448</v>
      </c>
    </row>
    <row r="160" spans="1:12">
      <c r="A160" s="12">
        <v>158</v>
      </c>
      <c r="B160" s="13" t="s">
        <v>162</v>
      </c>
      <c r="C160" s="14">
        <v>7</v>
      </c>
      <c r="D160" s="15" t="s">
        <v>163</v>
      </c>
      <c r="E160" s="16" t="s">
        <v>370</v>
      </c>
      <c r="F160" s="11">
        <f>Aug!L160</f>
        <v>1860759</v>
      </c>
      <c r="G160" s="16"/>
      <c r="H160" s="16"/>
      <c r="I160" s="16"/>
      <c r="J160" s="16"/>
      <c r="K160" s="16">
        <f t="shared" si="6"/>
        <v>0</v>
      </c>
      <c r="L160" s="16">
        <f>SUM(F160:J160)</f>
        <v>1860759</v>
      </c>
    </row>
    <row r="161" spans="1:12">
      <c r="A161" s="12">
        <v>159</v>
      </c>
      <c r="B161" s="13" t="s">
        <v>162</v>
      </c>
      <c r="C161" s="14">
        <v>263</v>
      </c>
      <c r="D161" s="15" t="s">
        <v>164</v>
      </c>
      <c r="E161" s="16" t="s">
        <v>371</v>
      </c>
      <c r="F161" s="11">
        <f>Aug!L161</f>
        <v>2008050</v>
      </c>
      <c r="G161" s="16"/>
      <c r="H161" s="16"/>
      <c r="I161" s="16"/>
      <c r="J161" s="16"/>
      <c r="K161" s="16">
        <f t="shared" si="6"/>
        <v>0</v>
      </c>
      <c r="L161" s="16">
        <f>SUM(F161:J161)</f>
        <v>2008050</v>
      </c>
    </row>
    <row r="162" spans="1:12">
      <c r="A162" s="12">
        <v>160</v>
      </c>
      <c r="B162" s="13" t="s">
        <v>162</v>
      </c>
      <c r="C162" s="14">
        <v>269</v>
      </c>
      <c r="D162" s="15" t="s">
        <v>165</v>
      </c>
      <c r="E162" s="16" t="s">
        <v>372</v>
      </c>
      <c r="F162" s="11">
        <f>Aug!L162</f>
        <v>1223994</v>
      </c>
      <c r="G162" s="16"/>
      <c r="H162" s="16"/>
      <c r="I162" s="16"/>
      <c r="J162" s="16"/>
      <c r="K162" s="16">
        <f t="shared" si="6"/>
        <v>0</v>
      </c>
      <c r="L162" s="16">
        <f t="shared" si="7"/>
        <v>1223994</v>
      </c>
    </row>
    <row r="163" spans="1:12">
      <c r="A163" s="12">
        <v>161</v>
      </c>
      <c r="B163" s="13" t="s">
        <v>162</v>
      </c>
      <c r="C163" s="14">
        <v>270</v>
      </c>
      <c r="D163" s="15" t="s">
        <v>166</v>
      </c>
      <c r="E163" s="16" t="s">
        <v>373</v>
      </c>
      <c r="F163" s="11">
        <f>Aug!L163</f>
        <v>2210732</v>
      </c>
      <c r="G163" s="16"/>
      <c r="H163" s="16"/>
      <c r="I163" s="16"/>
      <c r="J163" s="16"/>
      <c r="K163" s="16">
        <f t="shared" si="6"/>
        <v>0</v>
      </c>
      <c r="L163" s="16">
        <f>SUM(F163:J163)</f>
        <v>2210732</v>
      </c>
    </row>
    <row r="164" spans="1:12">
      <c r="A164" s="12">
        <v>162</v>
      </c>
      <c r="B164" s="13" t="s">
        <v>162</v>
      </c>
      <c r="C164" s="14">
        <v>272</v>
      </c>
      <c r="D164" s="15" t="s">
        <v>167</v>
      </c>
      <c r="E164" s="16" t="s">
        <v>374</v>
      </c>
      <c r="F164" s="11">
        <f>Aug!L164</f>
        <v>3224939</v>
      </c>
      <c r="G164" s="16"/>
      <c r="H164" s="16"/>
      <c r="I164" s="16"/>
      <c r="J164" s="16"/>
      <c r="K164" s="16">
        <f t="shared" si="6"/>
        <v>0</v>
      </c>
      <c r="L164" s="16">
        <f>SUM(F164:J164)</f>
        <v>3224939</v>
      </c>
    </row>
    <row r="165" spans="1:12">
      <c r="A165" s="12">
        <v>163</v>
      </c>
      <c r="B165" s="13" t="s">
        <v>162</v>
      </c>
      <c r="C165" s="14">
        <v>273</v>
      </c>
      <c r="D165" s="15" t="s">
        <v>168</v>
      </c>
      <c r="E165" s="16" t="s">
        <v>375</v>
      </c>
      <c r="F165" s="11">
        <f>Aug!L165</f>
        <v>1201596</v>
      </c>
      <c r="G165" s="16"/>
      <c r="H165" s="16"/>
      <c r="I165" s="16"/>
      <c r="J165" s="16"/>
      <c r="K165" s="16">
        <f t="shared" si="6"/>
        <v>0</v>
      </c>
      <c r="L165" s="16">
        <f t="shared" si="7"/>
        <v>1201596</v>
      </c>
    </row>
    <row r="166" spans="1:12">
      <c r="A166" s="12">
        <v>164</v>
      </c>
      <c r="B166" s="13" t="s">
        <v>162</v>
      </c>
      <c r="C166" s="14">
        <v>274</v>
      </c>
      <c r="D166" s="15" t="s">
        <v>169</v>
      </c>
      <c r="E166" s="16" t="s">
        <v>376</v>
      </c>
      <c r="F166" s="11">
        <f>Aug!L166</f>
        <v>1169136</v>
      </c>
      <c r="G166" s="16"/>
      <c r="H166" s="16"/>
      <c r="I166" s="16"/>
      <c r="J166" s="16"/>
      <c r="K166" s="16">
        <f t="shared" si="6"/>
        <v>0</v>
      </c>
      <c r="L166" s="16">
        <f t="shared" si="7"/>
        <v>1169136</v>
      </c>
    </row>
    <row r="167" spans="1:12">
      <c r="A167" s="12">
        <v>165</v>
      </c>
      <c r="B167" s="13" t="s">
        <v>162</v>
      </c>
      <c r="C167" s="14">
        <v>275</v>
      </c>
      <c r="D167" s="15" t="s">
        <v>170</v>
      </c>
      <c r="E167" s="16" t="s">
        <v>435</v>
      </c>
      <c r="F167" s="11">
        <f>Aug!L167</f>
        <v>2142868</v>
      </c>
      <c r="G167" s="16"/>
      <c r="H167" s="16"/>
      <c r="I167" s="16"/>
      <c r="J167" s="16"/>
      <c r="K167" s="16">
        <f t="shared" si="6"/>
        <v>0</v>
      </c>
      <c r="L167" s="16">
        <f t="shared" si="7"/>
        <v>2142868</v>
      </c>
    </row>
    <row r="168" spans="1:12">
      <c r="A168" s="12">
        <v>166</v>
      </c>
      <c r="B168" s="13" t="s">
        <v>162</v>
      </c>
      <c r="C168" s="14">
        <v>276</v>
      </c>
      <c r="D168" s="15" t="s">
        <v>171</v>
      </c>
      <c r="E168" s="16" t="s">
        <v>424</v>
      </c>
      <c r="F168" s="11">
        <f>Aug!L168</f>
        <v>1511025</v>
      </c>
      <c r="G168" s="16"/>
      <c r="H168" s="16"/>
      <c r="I168" s="16"/>
      <c r="J168" s="16"/>
      <c r="K168" s="16">
        <f t="shared" si="6"/>
        <v>0</v>
      </c>
      <c r="L168" s="16">
        <f>SUM(F168:J168)</f>
        <v>1511025</v>
      </c>
    </row>
    <row r="169" spans="1:12">
      <c r="A169" s="12">
        <v>167</v>
      </c>
      <c r="B169" s="13" t="s">
        <v>162</v>
      </c>
      <c r="C169" s="14">
        <v>278</v>
      </c>
      <c r="D169" s="15" t="s">
        <v>172</v>
      </c>
      <c r="E169" s="16" t="s">
        <v>378</v>
      </c>
      <c r="F169" s="11">
        <f>Aug!L169</f>
        <v>433161</v>
      </c>
      <c r="G169" s="16"/>
      <c r="H169" s="16"/>
      <c r="I169" s="16"/>
      <c r="J169" s="16"/>
      <c r="K169" s="16">
        <f t="shared" si="6"/>
        <v>0</v>
      </c>
      <c r="L169" s="16">
        <f t="shared" si="7"/>
        <v>433161</v>
      </c>
    </row>
    <row r="170" spans="1:12">
      <c r="A170" s="12">
        <v>168</v>
      </c>
      <c r="B170" s="13" t="s">
        <v>162</v>
      </c>
      <c r="C170" s="14">
        <v>280</v>
      </c>
      <c r="D170" s="15" t="s">
        <v>173</v>
      </c>
      <c r="E170" s="16" t="s">
        <v>429</v>
      </c>
      <c r="F170" s="11">
        <f>Aug!L170</f>
        <v>1651138</v>
      </c>
      <c r="G170" s="16"/>
      <c r="H170" s="16"/>
      <c r="I170" s="16"/>
      <c r="J170" s="16"/>
      <c r="K170" s="16">
        <f t="shared" si="6"/>
        <v>0</v>
      </c>
      <c r="L170" s="16">
        <f>SUM(F170:J170)</f>
        <v>1651138</v>
      </c>
    </row>
    <row r="171" spans="1:12">
      <c r="A171" s="12">
        <v>169</v>
      </c>
      <c r="B171" s="13" t="s">
        <v>162</v>
      </c>
      <c r="C171" s="14">
        <v>281</v>
      </c>
      <c r="D171" s="15" t="s">
        <v>174</v>
      </c>
      <c r="E171" s="16" t="s">
        <v>379</v>
      </c>
      <c r="F171" s="11">
        <f>Aug!L171</f>
        <v>745939</v>
      </c>
      <c r="G171" s="16"/>
      <c r="H171" s="16"/>
      <c r="I171" s="16"/>
      <c r="J171" s="16"/>
      <c r="K171" s="16">
        <f t="shared" si="6"/>
        <v>0</v>
      </c>
      <c r="L171" s="16">
        <f>SUM(F171:J171)</f>
        <v>745939</v>
      </c>
    </row>
    <row r="172" spans="1:12">
      <c r="A172" s="12">
        <v>170</v>
      </c>
      <c r="B172" s="13" t="s">
        <v>162</v>
      </c>
      <c r="C172" s="14">
        <v>282</v>
      </c>
      <c r="D172" s="15" t="s">
        <v>175</v>
      </c>
      <c r="E172" s="16" t="s">
        <v>380</v>
      </c>
      <c r="F172" s="11">
        <f>Aug!L172</f>
        <v>690581</v>
      </c>
      <c r="G172" s="16"/>
      <c r="H172" s="16"/>
      <c r="I172" s="16"/>
      <c r="J172" s="16"/>
      <c r="K172" s="16">
        <f t="shared" si="6"/>
        <v>0</v>
      </c>
      <c r="L172" s="16">
        <f t="shared" si="7"/>
        <v>690581</v>
      </c>
    </row>
    <row r="173" spans="1:12">
      <c r="A173" s="12">
        <v>171</v>
      </c>
      <c r="B173" s="13" t="s">
        <v>162</v>
      </c>
      <c r="C173" s="14">
        <v>283</v>
      </c>
      <c r="D173" s="15" t="s">
        <v>176</v>
      </c>
      <c r="E173" s="16" t="s">
        <v>381</v>
      </c>
      <c r="F173" s="11">
        <f>Aug!L173</f>
        <v>3999200</v>
      </c>
      <c r="G173" s="16"/>
      <c r="H173" s="16"/>
      <c r="I173" s="16"/>
      <c r="J173" s="16"/>
      <c r="K173" s="16">
        <f t="shared" si="6"/>
        <v>0</v>
      </c>
      <c r="L173" s="16">
        <f>SUM(F173:J173)</f>
        <v>3999200</v>
      </c>
    </row>
    <row r="174" spans="1:12">
      <c r="A174" s="12">
        <v>172</v>
      </c>
      <c r="B174" s="13" t="s">
        <v>162</v>
      </c>
      <c r="C174" s="14">
        <v>284</v>
      </c>
      <c r="D174" s="15" t="s">
        <v>177</v>
      </c>
      <c r="E174" s="16" t="s">
        <v>425</v>
      </c>
      <c r="F174" s="11">
        <f>Aug!L174</f>
        <v>2723024</v>
      </c>
      <c r="G174" s="16"/>
      <c r="H174" s="16"/>
      <c r="I174" s="16"/>
      <c r="J174" s="16"/>
      <c r="K174" s="16">
        <f t="shared" si="6"/>
        <v>0</v>
      </c>
      <c r="L174" s="16">
        <f>SUM(F174:J174)</f>
        <v>2723024</v>
      </c>
    </row>
    <row r="175" spans="1:12">
      <c r="A175" s="12">
        <v>173</v>
      </c>
      <c r="B175" s="13" t="s">
        <v>162</v>
      </c>
      <c r="C175" s="14">
        <v>285</v>
      </c>
      <c r="D175" s="15" t="s">
        <v>178</v>
      </c>
      <c r="E175" s="16" t="s">
        <v>382</v>
      </c>
      <c r="F175" s="11">
        <f>Aug!L175</f>
        <v>1799497</v>
      </c>
      <c r="G175" s="45"/>
      <c r="H175" s="16"/>
      <c r="I175" s="16"/>
      <c r="J175" s="16"/>
      <c r="K175" s="16">
        <f>SUM(G175:J175)</f>
        <v>0</v>
      </c>
      <c r="L175" s="16">
        <f>SUM(F175:J175)</f>
        <v>1799497</v>
      </c>
    </row>
    <row r="176" spans="1:12">
      <c r="A176" s="12">
        <v>174</v>
      </c>
      <c r="B176" s="13" t="s">
        <v>162</v>
      </c>
      <c r="C176" s="14">
        <v>309</v>
      </c>
      <c r="D176" s="15" t="s">
        <v>179</v>
      </c>
      <c r="E176" s="16" t="s">
        <v>383</v>
      </c>
      <c r="F176" s="11">
        <f>Aug!L176</f>
        <v>1896457</v>
      </c>
      <c r="G176" s="16"/>
      <c r="H176" s="16"/>
      <c r="I176" s="16"/>
      <c r="J176" s="16"/>
      <c r="K176" s="16">
        <f t="shared" si="6"/>
        <v>0</v>
      </c>
      <c r="L176" s="16">
        <f>SUM(F176:J176)</f>
        <v>1896457</v>
      </c>
    </row>
    <row r="177" spans="1:12">
      <c r="A177" s="12">
        <v>175</v>
      </c>
      <c r="B177" s="13" t="s">
        <v>162</v>
      </c>
      <c r="C177" s="14">
        <v>364</v>
      </c>
      <c r="D177" s="15" t="s">
        <v>180</v>
      </c>
      <c r="E177" s="16" t="s">
        <v>434</v>
      </c>
      <c r="F177" s="11">
        <f>Aug!L177</f>
        <v>516402</v>
      </c>
      <c r="G177" s="16"/>
      <c r="H177" s="16"/>
      <c r="I177" s="16"/>
      <c r="J177" s="16"/>
      <c r="K177" s="16">
        <f t="shared" si="6"/>
        <v>0</v>
      </c>
      <c r="L177" s="16">
        <f t="shared" si="7"/>
        <v>516402</v>
      </c>
    </row>
    <row r="178" spans="1:12">
      <c r="A178" s="12">
        <v>176</v>
      </c>
      <c r="B178" s="13" t="s">
        <v>162</v>
      </c>
      <c r="C178" s="14">
        <v>394</v>
      </c>
      <c r="D178" s="24" t="s">
        <v>181</v>
      </c>
      <c r="E178" s="16" t="s">
        <v>384</v>
      </c>
      <c r="F178" s="11">
        <f>Aug!L178</f>
        <v>166496</v>
      </c>
      <c r="G178" s="16"/>
      <c r="H178" s="16"/>
      <c r="I178" s="16"/>
      <c r="J178" s="16"/>
      <c r="K178" s="16">
        <f t="shared" si="6"/>
        <v>0</v>
      </c>
      <c r="L178" s="16">
        <f t="shared" si="7"/>
        <v>166496</v>
      </c>
    </row>
    <row r="179" spans="1:12">
      <c r="A179" s="12">
        <v>177</v>
      </c>
      <c r="B179" s="13" t="s">
        <v>182</v>
      </c>
      <c r="C179" s="14">
        <v>286</v>
      </c>
      <c r="D179" s="15" t="s">
        <v>183</v>
      </c>
      <c r="E179" s="16" t="s">
        <v>385</v>
      </c>
      <c r="F179" s="11">
        <f>Aug!L179</f>
        <v>3707752</v>
      </c>
      <c r="G179" s="16"/>
      <c r="H179" s="16"/>
      <c r="I179" s="16"/>
      <c r="J179" s="16"/>
      <c r="K179" s="16">
        <f t="shared" si="6"/>
        <v>0</v>
      </c>
      <c r="L179" s="16">
        <f t="shared" si="7"/>
        <v>3707752</v>
      </c>
    </row>
    <row r="180" spans="1:12">
      <c r="A180" s="12">
        <v>178</v>
      </c>
      <c r="B180" s="13" t="s">
        <v>182</v>
      </c>
      <c r="C180" s="14">
        <v>287</v>
      </c>
      <c r="D180" s="15" t="s">
        <v>184</v>
      </c>
      <c r="E180" s="16" t="s">
        <v>386</v>
      </c>
      <c r="F180" s="11">
        <f>Aug!L180</f>
        <v>3213272</v>
      </c>
      <c r="G180" s="16"/>
      <c r="H180" s="16"/>
      <c r="I180" s="16"/>
      <c r="J180" s="16"/>
      <c r="K180" s="16">
        <f t="shared" si="6"/>
        <v>0</v>
      </c>
      <c r="L180" s="16">
        <f t="shared" si="7"/>
        <v>3213272</v>
      </c>
    </row>
    <row r="181" spans="1:12">
      <c r="A181" s="12">
        <v>179</v>
      </c>
      <c r="B181" s="13" t="s">
        <v>182</v>
      </c>
      <c r="C181" s="14">
        <v>291</v>
      </c>
      <c r="D181" s="15" t="s">
        <v>185</v>
      </c>
      <c r="E181" s="16" t="s">
        <v>387</v>
      </c>
      <c r="F181" s="11">
        <f>Aug!L181</f>
        <v>2796507</v>
      </c>
      <c r="G181" s="16"/>
      <c r="H181" s="16"/>
      <c r="I181" s="16"/>
      <c r="J181" s="16"/>
      <c r="K181" s="16">
        <f t="shared" si="6"/>
        <v>0</v>
      </c>
      <c r="L181" s="16">
        <f>SUM(F181:J181)</f>
        <v>2796507</v>
      </c>
    </row>
    <row r="182" spans="1:12">
      <c r="A182" s="12">
        <v>180</v>
      </c>
      <c r="B182" s="13" t="s">
        <v>182</v>
      </c>
      <c r="C182" s="14">
        <v>296</v>
      </c>
      <c r="D182" s="15" t="s">
        <v>186</v>
      </c>
      <c r="E182" s="16" t="s">
        <v>388</v>
      </c>
      <c r="F182" s="11">
        <f>Aug!L182</f>
        <v>2143738</v>
      </c>
      <c r="G182" s="16"/>
      <c r="H182" s="16"/>
      <c r="I182" s="16"/>
      <c r="J182" s="16"/>
      <c r="K182" s="16">
        <f t="shared" si="6"/>
        <v>0</v>
      </c>
      <c r="L182" s="16">
        <f>SUM(F182:J182)</f>
        <v>2143738</v>
      </c>
    </row>
    <row r="183" spans="1:12">
      <c r="A183" s="12">
        <v>181</v>
      </c>
      <c r="B183" s="13" t="s">
        <v>182</v>
      </c>
      <c r="C183" s="14">
        <v>301</v>
      </c>
      <c r="D183" s="15" t="s">
        <v>187</v>
      </c>
      <c r="E183" s="16" t="s">
        <v>389</v>
      </c>
      <c r="F183" s="11">
        <f>Aug!L183</f>
        <v>2011625</v>
      </c>
      <c r="G183" s="16"/>
      <c r="H183" s="16"/>
      <c r="I183" s="16"/>
      <c r="J183" s="16"/>
      <c r="K183" s="16">
        <f t="shared" ref="K183:K211" si="9">SUM(G183:J183)</f>
        <v>0</v>
      </c>
      <c r="L183" s="16">
        <f>SUM(F183:J183)</f>
        <v>2011625</v>
      </c>
    </row>
    <row r="184" spans="1:12">
      <c r="A184" s="12">
        <v>182</v>
      </c>
      <c r="B184" s="13" t="s">
        <v>182</v>
      </c>
      <c r="C184" s="14">
        <v>302</v>
      </c>
      <c r="D184" s="15" t="s">
        <v>188</v>
      </c>
      <c r="E184" s="16" t="s">
        <v>390</v>
      </c>
      <c r="F184" s="11">
        <f>Aug!L184</f>
        <v>1979643</v>
      </c>
      <c r="G184" s="16"/>
      <c r="H184" s="16"/>
      <c r="I184" s="16"/>
      <c r="J184" s="16"/>
      <c r="K184" s="16">
        <f t="shared" si="9"/>
        <v>0</v>
      </c>
      <c r="L184" s="16">
        <f t="shared" si="7"/>
        <v>1979643</v>
      </c>
    </row>
    <row r="185" spans="1:12">
      <c r="A185" s="12">
        <v>183</v>
      </c>
      <c r="B185" s="13" t="s">
        <v>182</v>
      </c>
      <c r="C185" s="14">
        <v>303</v>
      </c>
      <c r="D185" s="15" t="s">
        <v>189</v>
      </c>
      <c r="E185" s="16" t="s">
        <v>391</v>
      </c>
      <c r="F185" s="11">
        <f>Aug!L185</f>
        <v>852269</v>
      </c>
      <c r="G185" s="16"/>
      <c r="H185" s="16"/>
      <c r="I185" s="16"/>
      <c r="J185" s="16"/>
      <c r="K185" s="16">
        <f t="shared" si="9"/>
        <v>0</v>
      </c>
      <c r="L185" s="16">
        <f t="shared" si="7"/>
        <v>852269</v>
      </c>
    </row>
    <row r="186" spans="1:12">
      <c r="A186" s="12">
        <v>184</v>
      </c>
      <c r="B186" s="13" t="s">
        <v>182</v>
      </c>
      <c r="C186" s="14">
        <v>305</v>
      </c>
      <c r="D186" s="15" t="s">
        <v>190</v>
      </c>
      <c r="E186" s="16" t="s">
        <v>392</v>
      </c>
      <c r="F186" s="11">
        <f>Aug!L186</f>
        <v>3242252</v>
      </c>
      <c r="G186" s="16"/>
      <c r="H186" s="16"/>
      <c r="I186" s="16"/>
      <c r="J186" s="16"/>
      <c r="K186" s="16">
        <f t="shared" si="9"/>
        <v>0</v>
      </c>
      <c r="L186" s="16">
        <f t="shared" ref="L186:L211" si="10">SUM(F186:J186)</f>
        <v>3242252</v>
      </c>
    </row>
    <row r="187" spans="1:12">
      <c r="A187" s="12">
        <v>185</v>
      </c>
      <c r="B187" s="13" t="s">
        <v>182</v>
      </c>
      <c r="C187" s="14">
        <v>308</v>
      </c>
      <c r="D187" s="15" t="s">
        <v>191</v>
      </c>
      <c r="E187" s="16" t="s">
        <v>393</v>
      </c>
      <c r="F187" s="11">
        <f>Aug!L187</f>
        <v>1685469</v>
      </c>
      <c r="G187" s="16"/>
      <c r="H187" s="16"/>
      <c r="I187" s="16"/>
      <c r="J187" s="16"/>
      <c r="K187" s="16">
        <f t="shared" si="9"/>
        <v>0</v>
      </c>
      <c r="L187" s="16">
        <f t="shared" si="10"/>
        <v>1685469</v>
      </c>
    </row>
    <row r="188" spans="1:12">
      <c r="A188" s="12">
        <v>186</v>
      </c>
      <c r="B188" s="13" t="s">
        <v>182</v>
      </c>
      <c r="C188" s="14">
        <v>310</v>
      </c>
      <c r="D188" s="15" t="s">
        <v>192</v>
      </c>
      <c r="E188" s="16" t="s">
        <v>394</v>
      </c>
      <c r="F188" s="11">
        <f>Aug!L188</f>
        <v>5747619</v>
      </c>
      <c r="G188" s="16"/>
      <c r="H188" s="16"/>
      <c r="I188" s="16"/>
      <c r="J188" s="16"/>
      <c r="K188" s="16">
        <f t="shared" si="9"/>
        <v>0</v>
      </c>
      <c r="L188" s="16">
        <f t="shared" si="10"/>
        <v>5747619</v>
      </c>
    </row>
    <row r="189" spans="1:12">
      <c r="A189" s="12">
        <v>187</v>
      </c>
      <c r="B189" s="13" t="s">
        <v>182</v>
      </c>
      <c r="C189" s="14">
        <v>312</v>
      </c>
      <c r="D189" s="15" t="s">
        <v>193</v>
      </c>
      <c r="E189" s="16" t="s">
        <v>395</v>
      </c>
      <c r="F189" s="11">
        <f>Aug!L189</f>
        <v>3280144</v>
      </c>
      <c r="G189" s="16"/>
      <c r="H189" s="16"/>
      <c r="I189" s="16"/>
      <c r="J189" s="16"/>
      <c r="K189" s="16">
        <f t="shared" si="9"/>
        <v>0</v>
      </c>
      <c r="L189" s="16">
        <f t="shared" si="10"/>
        <v>3280144</v>
      </c>
    </row>
    <row r="190" spans="1:12">
      <c r="A190" s="12">
        <v>188</v>
      </c>
      <c r="B190" s="13" t="s">
        <v>182</v>
      </c>
      <c r="C190" s="14">
        <v>315</v>
      </c>
      <c r="D190" s="15" t="s">
        <v>194</v>
      </c>
      <c r="E190" s="16" t="s">
        <v>396</v>
      </c>
      <c r="F190" s="11">
        <f>Aug!L190</f>
        <v>954183</v>
      </c>
      <c r="G190" s="16"/>
      <c r="H190" s="16"/>
      <c r="I190" s="16"/>
      <c r="J190" s="16"/>
      <c r="K190" s="16">
        <f t="shared" si="9"/>
        <v>0</v>
      </c>
      <c r="L190" s="16">
        <f t="shared" si="10"/>
        <v>954183</v>
      </c>
    </row>
    <row r="191" spans="1:12">
      <c r="A191" s="12">
        <v>189</v>
      </c>
      <c r="B191" s="13" t="s">
        <v>182</v>
      </c>
      <c r="C191" s="14">
        <v>318</v>
      </c>
      <c r="D191" s="15" t="s">
        <v>195</v>
      </c>
      <c r="E191" s="16" t="s">
        <v>397</v>
      </c>
      <c r="F191" s="11">
        <f>Aug!L191</f>
        <v>2191416</v>
      </c>
      <c r="G191" s="16"/>
      <c r="H191" s="16"/>
      <c r="I191" s="16"/>
      <c r="J191" s="16"/>
      <c r="K191" s="16">
        <f t="shared" si="9"/>
        <v>0</v>
      </c>
      <c r="L191" s="16">
        <f t="shared" si="10"/>
        <v>2191416</v>
      </c>
    </row>
    <row r="192" spans="1:12">
      <c r="A192" s="12">
        <v>190</v>
      </c>
      <c r="B192" s="13" t="s">
        <v>182</v>
      </c>
      <c r="C192" s="14">
        <v>326</v>
      </c>
      <c r="D192" s="15" t="s">
        <v>196</v>
      </c>
      <c r="E192" s="16" t="s">
        <v>398</v>
      </c>
      <c r="F192" s="11">
        <f>Aug!L192</f>
        <v>11890397</v>
      </c>
      <c r="G192" s="16"/>
      <c r="H192" s="16"/>
      <c r="I192" s="16"/>
      <c r="J192" s="16"/>
      <c r="K192" s="16">
        <f t="shared" si="9"/>
        <v>0</v>
      </c>
      <c r="L192" s="16">
        <f t="shared" si="10"/>
        <v>11890397</v>
      </c>
    </row>
    <row r="193" spans="1:12">
      <c r="A193" s="12">
        <v>191</v>
      </c>
      <c r="B193" s="13" t="s">
        <v>182</v>
      </c>
      <c r="C193" s="14">
        <v>327</v>
      </c>
      <c r="D193" s="15" t="s">
        <v>197</v>
      </c>
      <c r="E193" s="16" t="s">
        <v>399</v>
      </c>
      <c r="F193" s="11">
        <f>Aug!L193</f>
        <v>10386982</v>
      </c>
      <c r="G193" s="16"/>
      <c r="H193" s="16"/>
      <c r="I193" s="16"/>
      <c r="J193" s="16"/>
      <c r="K193" s="16">
        <f t="shared" si="9"/>
        <v>0</v>
      </c>
      <c r="L193" s="16">
        <f t="shared" si="10"/>
        <v>10386982</v>
      </c>
    </row>
    <row r="194" spans="1:12">
      <c r="A194" s="12">
        <v>192</v>
      </c>
      <c r="B194" s="13" t="s">
        <v>182</v>
      </c>
      <c r="C194" s="14">
        <v>329</v>
      </c>
      <c r="D194" s="15" t="s">
        <v>198</v>
      </c>
      <c r="E194" s="16" t="s">
        <v>400</v>
      </c>
      <c r="F194" s="11">
        <f>Aug!L194</f>
        <v>4858136</v>
      </c>
      <c r="G194" s="16"/>
      <c r="H194" s="16"/>
      <c r="I194" s="16"/>
      <c r="J194" s="16"/>
      <c r="K194" s="16">
        <f t="shared" si="9"/>
        <v>0</v>
      </c>
      <c r="L194" s="16">
        <f t="shared" si="10"/>
        <v>4858136</v>
      </c>
    </row>
    <row r="195" spans="1:12">
      <c r="A195" s="12">
        <v>193</v>
      </c>
      <c r="B195" s="13" t="s">
        <v>182</v>
      </c>
      <c r="C195" s="14">
        <v>330</v>
      </c>
      <c r="D195" s="15" t="s">
        <v>199</v>
      </c>
      <c r="E195" s="16" t="s">
        <v>401</v>
      </c>
      <c r="F195" s="11">
        <f>Aug!L195</f>
        <v>4673236</v>
      </c>
      <c r="G195" s="16"/>
      <c r="H195" s="16"/>
      <c r="I195" s="16"/>
      <c r="J195" s="16"/>
      <c r="K195" s="16">
        <f t="shared" si="9"/>
        <v>0</v>
      </c>
      <c r="L195" s="16">
        <f t="shared" si="10"/>
        <v>4673236</v>
      </c>
    </row>
    <row r="196" spans="1:12">
      <c r="A196" s="12">
        <v>194</v>
      </c>
      <c r="B196" s="13" t="s">
        <v>182</v>
      </c>
      <c r="C196" s="14">
        <v>331</v>
      </c>
      <c r="D196" s="15" t="s">
        <v>200</v>
      </c>
      <c r="E196" s="16" t="s">
        <v>402</v>
      </c>
      <c r="F196" s="11">
        <f>Aug!L196</f>
        <v>1265222</v>
      </c>
      <c r="G196" s="16"/>
      <c r="H196" s="16"/>
      <c r="I196" s="16"/>
      <c r="J196" s="16"/>
      <c r="K196" s="16">
        <f t="shared" si="9"/>
        <v>0</v>
      </c>
      <c r="L196" s="16">
        <f t="shared" si="10"/>
        <v>1265222</v>
      </c>
    </row>
    <row r="197" spans="1:12">
      <c r="A197" s="12">
        <v>195</v>
      </c>
      <c r="B197" s="13" t="s">
        <v>182</v>
      </c>
      <c r="C197" s="14">
        <v>332</v>
      </c>
      <c r="D197" s="15" t="s">
        <v>201</v>
      </c>
      <c r="E197" s="16" t="s">
        <v>403</v>
      </c>
      <c r="F197" s="11">
        <f>Aug!L197</f>
        <v>2652537</v>
      </c>
      <c r="G197" s="16"/>
      <c r="H197" s="16"/>
      <c r="I197" s="16"/>
      <c r="J197" s="16"/>
      <c r="K197" s="16">
        <f t="shared" si="9"/>
        <v>0</v>
      </c>
      <c r="L197" s="16">
        <f t="shared" si="10"/>
        <v>2652537</v>
      </c>
    </row>
    <row r="198" spans="1:12">
      <c r="A198" s="12">
        <v>196</v>
      </c>
      <c r="B198" s="13" t="s">
        <v>182</v>
      </c>
      <c r="C198" s="14">
        <v>338</v>
      </c>
      <c r="D198" s="15" t="s">
        <v>202</v>
      </c>
      <c r="E198" s="16" t="s">
        <v>404</v>
      </c>
      <c r="F198" s="11">
        <f>Aug!L198</f>
        <v>1599927</v>
      </c>
      <c r="G198" s="16"/>
      <c r="H198" s="16"/>
      <c r="I198" s="16"/>
      <c r="J198" s="16"/>
      <c r="K198" s="16">
        <f t="shared" si="9"/>
        <v>0</v>
      </c>
      <c r="L198" s="16">
        <f t="shared" si="10"/>
        <v>1599927</v>
      </c>
    </row>
    <row r="199" spans="1:12">
      <c r="A199" s="12">
        <v>197</v>
      </c>
      <c r="B199" s="13" t="s">
        <v>182</v>
      </c>
      <c r="C199" s="14">
        <v>368</v>
      </c>
      <c r="D199" s="15" t="s">
        <v>203</v>
      </c>
      <c r="E199" s="16" t="s">
        <v>405</v>
      </c>
      <c r="F199" s="11">
        <f>Aug!L199</f>
        <v>1628242</v>
      </c>
      <c r="G199" s="16"/>
      <c r="H199" s="16"/>
      <c r="I199" s="16"/>
      <c r="J199" s="16"/>
      <c r="K199" s="16">
        <f t="shared" si="9"/>
        <v>0</v>
      </c>
      <c r="L199" s="16">
        <f t="shared" si="10"/>
        <v>1628242</v>
      </c>
    </row>
    <row r="200" spans="1:12">
      <c r="A200" s="12">
        <v>198</v>
      </c>
      <c r="B200" s="13" t="s">
        <v>182</v>
      </c>
      <c r="C200" s="14">
        <v>380</v>
      </c>
      <c r="D200" s="15" t="s">
        <v>204</v>
      </c>
      <c r="E200" s="16" t="s">
        <v>406</v>
      </c>
      <c r="F200" s="11">
        <f>Aug!L200</f>
        <v>2916859</v>
      </c>
      <c r="G200" s="16"/>
      <c r="H200" s="16"/>
      <c r="I200" s="16"/>
      <c r="J200" s="16"/>
      <c r="K200" s="16">
        <f t="shared" si="9"/>
        <v>0</v>
      </c>
      <c r="L200" s="16">
        <f t="shared" si="10"/>
        <v>2916859</v>
      </c>
    </row>
    <row r="201" spans="1:12">
      <c r="A201" s="12">
        <v>199</v>
      </c>
      <c r="B201" s="13" t="s">
        <v>182</v>
      </c>
      <c r="C201" s="14">
        <v>392</v>
      </c>
      <c r="D201" s="15" t="s">
        <v>205</v>
      </c>
      <c r="E201" s="16" t="s">
        <v>407</v>
      </c>
      <c r="F201" s="11">
        <f>Aug!L201</f>
        <v>1076527</v>
      </c>
      <c r="G201" s="16"/>
      <c r="H201" s="16"/>
      <c r="I201" s="16"/>
      <c r="J201" s="16"/>
      <c r="K201" s="16">
        <f t="shared" si="9"/>
        <v>0</v>
      </c>
      <c r="L201" s="16">
        <f t="shared" si="10"/>
        <v>1076527</v>
      </c>
    </row>
    <row r="202" spans="1:12">
      <c r="A202" s="12">
        <v>200</v>
      </c>
      <c r="B202" s="13" t="s">
        <v>182</v>
      </c>
      <c r="C202" s="14">
        <v>395</v>
      </c>
      <c r="D202" s="15" t="s">
        <v>206</v>
      </c>
      <c r="E202" s="16" t="s">
        <v>408</v>
      </c>
      <c r="F202" s="11">
        <f>Aug!L202</f>
        <v>1173357</v>
      </c>
      <c r="G202" s="16"/>
      <c r="H202" s="16"/>
      <c r="I202" s="16"/>
      <c r="J202" s="16"/>
      <c r="K202" s="16">
        <f t="shared" si="9"/>
        <v>0</v>
      </c>
      <c r="L202" s="16">
        <f t="shared" si="10"/>
        <v>1173357</v>
      </c>
    </row>
    <row r="203" spans="1:12">
      <c r="A203" s="12">
        <v>201</v>
      </c>
      <c r="B203" s="13" t="s">
        <v>182</v>
      </c>
      <c r="C203" s="14">
        <v>401</v>
      </c>
      <c r="D203" s="15" t="s">
        <v>207</v>
      </c>
      <c r="E203" s="16" t="s">
        <v>409</v>
      </c>
      <c r="F203" s="11">
        <f>Aug!L203</f>
        <v>1230981</v>
      </c>
      <c r="G203" s="16"/>
      <c r="H203" s="16"/>
      <c r="I203" s="16"/>
      <c r="J203" s="16"/>
      <c r="K203" s="16">
        <f t="shared" si="9"/>
        <v>0</v>
      </c>
      <c r="L203" s="16">
        <f t="shared" si="10"/>
        <v>1230981</v>
      </c>
    </row>
    <row r="204" spans="1:12">
      <c r="A204" s="12">
        <v>202</v>
      </c>
      <c r="B204" s="13" t="s">
        <v>182</v>
      </c>
      <c r="C204" s="14">
        <v>402</v>
      </c>
      <c r="D204" s="15" t="s">
        <v>208</v>
      </c>
      <c r="E204" s="16" t="s">
        <v>432</v>
      </c>
      <c r="F204" s="11">
        <f>Aug!L204</f>
        <v>1364399</v>
      </c>
      <c r="G204" s="16"/>
      <c r="H204" s="16"/>
      <c r="I204" s="16"/>
      <c r="J204" s="16"/>
      <c r="K204" s="16">
        <f>SUM(G204:J204)</f>
        <v>0</v>
      </c>
      <c r="L204" s="16">
        <f t="shared" si="10"/>
        <v>1364399</v>
      </c>
    </row>
    <row r="205" spans="1:12">
      <c r="A205" s="12">
        <v>203</v>
      </c>
      <c r="B205" s="13" t="s">
        <v>182</v>
      </c>
      <c r="C205" s="14">
        <v>407</v>
      </c>
      <c r="D205" s="15" t="s">
        <v>209</v>
      </c>
      <c r="E205" s="16" t="s">
        <v>410</v>
      </c>
      <c r="F205" s="11">
        <f>Aug!L205</f>
        <v>616299</v>
      </c>
      <c r="G205" s="16"/>
      <c r="H205" s="16"/>
      <c r="I205" s="16"/>
      <c r="J205" s="16"/>
      <c r="K205" s="16">
        <f t="shared" si="9"/>
        <v>0</v>
      </c>
      <c r="L205" s="16">
        <f t="shared" si="10"/>
        <v>616299</v>
      </c>
    </row>
    <row r="206" spans="1:12">
      <c r="A206" s="12">
        <v>204</v>
      </c>
      <c r="B206" s="13" t="s">
        <v>182</v>
      </c>
      <c r="C206" s="14">
        <v>302</v>
      </c>
      <c r="D206" s="15" t="s">
        <v>210</v>
      </c>
      <c r="E206" s="16" t="s">
        <v>411</v>
      </c>
      <c r="F206" s="11">
        <f>Aug!L206</f>
        <v>0</v>
      </c>
      <c r="G206" s="53"/>
      <c r="H206" s="16"/>
      <c r="I206" s="16"/>
      <c r="J206" s="16"/>
      <c r="K206" s="16">
        <f t="shared" si="9"/>
        <v>0</v>
      </c>
      <c r="L206" s="16">
        <f>SUM(F206:J206)</f>
        <v>0</v>
      </c>
    </row>
    <row r="207" spans="1:12" ht="15.75">
      <c r="A207" s="12">
        <v>205</v>
      </c>
      <c r="B207" s="13" t="s">
        <v>69</v>
      </c>
      <c r="C207" s="14">
        <v>130</v>
      </c>
      <c r="D207" s="18" t="s">
        <v>211</v>
      </c>
      <c r="E207" s="16" t="s">
        <v>412</v>
      </c>
      <c r="F207" s="11">
        <f>Aug!L207</f>
        <v>0</v>
      </c>
      <c r="G207" s="16"/>
      <c r="H207" s="16"/>
      <c r="I207" s="16"/>
      <c r="J207" s="16"/>
      <c r="K207" s="16">
        <f t="shared" si="9"/>
        <v>0</v>
      </c>
      <c r="L207" s="16">
        <f t="shared" si="10"/>
        <v>0</v>
      </c>
    </row>
    <row r="208" spans="1:12" ht="15.75">
      <c r="A208" s="12">
        <v>206</v>
      </c>
      <c r="B208" s="13" t="s">
        <v>123</v>
      </c>
      <c r="C208" s="14">
        <v>230</v>
      </c>
      <c r="D208" s="18" t="s">
        <v>212</v>
      </c>
      <c r="E208" s="16" t="s">
        <v>413</v>
      </c>
      <c r="F208" s="11">
        <f>Aug!L208</f>
        <v>0</v>
      </c>
      <c r="G208" s="16"/>
      <c r="H208" s="16"/>
      <c r="I208" s="16"/>
      <c r="J208" s="16"/>
      <c r="K208" s="16">
        <f t="shared" si="9"/>
        <v>0</v>
      </c>
      <c r="L208" s="16">
        <f t="shared" si="10"/>
        <v>0</v>
      </c>
    </row>
    <row r="209" spans="1:12" ht="15.75">
      <c r="A209" s="12">
        <v>207</v>
      </c>
      <c r="B209" s="13" t="s">
        <v>162</v>
      </c>
      <c r="C209" s="14">
        <v>274</v>
      </c>
      <c r="D209" s="18" t="s">
        <v>213</v>
      </c>
      <c r="E209" s="16" t="s">
        <v>414</v>
      </c>
      <c r="F209" s="11">
        <f>Aug!L209</f>
        <v>0</v>
      </c>
      <c r="G209" s="16"/>
      <c r="H209" s="16"/>
      <c r="I209" s="16"/>
      <c r="J209" s="16"/>
      <c r="K209" s="16">
        <f t="shared" si="9"/>
        <v>0</v>
      </c>
      <c r="L209" s="16">
        <f t="shared" si="10"/>
        <v>0</v>
      </c>
    </row>
    <row r="210" spans="1:12" ht="15.75">
      <c r="A210" s="12">
        <v>208</v>
      </c>
      <c r="B210" s="13" t="s">
        <v>162</v>
      </c>
      <c r="C210" s="14">
        <v>274</v>
      </c>
      <c r="D210" s="18" t="s">
        <v>214</v>
      </c>
      <c r="E210" s="16" t="s">
        <v>415</v>
      </c>
      <c r="F210" s="11">
        <f>Aug!L210</f>
        <v>0</v>
      </c>
      <c r="G210" s="16"/>
      <c r="H210" s="16"/>
      <c r="I210" s="16"/>
      <c r="J210" s="16"/>
      <c r="K210" s="16">
        <f t="shared" si="9"/>
        <v>0</v>
      </c>
      <c r="L210" s="16">
        <f t="shared" si="10"/>
        <v>0</v>
      </c>
    </row>
    <row r="211" spans="1:12" ht="16.5" thickBot="1">
      <c r="A211" s="12">
        <v>209</v>
      </c>
      <c r="B211" s="25" t="s">
        <v>182</v>
      </c>
      <c r="C211" s="26">
        <v>330</v>
      </c>
      <c r="D211" s="27" t="s">
        <v>215</v>
      </c>
      <c r="E211" s="28" t="s">
        <v>416</v>
      </c>
      <c r="F211" s="11">
        <f>Aug!L211</f>
        <v>0</v>
      </c>
      <c r="G211" s="28"/>
      <c r="H211" s="28"/>
      <c r="I211" s="28"/>
      <c r="J211" s="28"/>
      <c r="K211" s="16">
        <f t="shared" si="9"/>
        <v>0</v>
      </c>
      <c r="L211" s="16">
        <f t="shared" si="10"/>
        <v>0</v>
      </c>
    </row>
    <row r="212" spans="1:12" ht="15.75" thickBot="1">
      <c r="A212" s="29"/>
      <c r="B212" s="65" t="s">
        <v>421</v>
      </c>
      <c r="C212" s="59"/>
      <c r="D212" s="59"/>
      <c r="E212" s="61"/>
      <c r="F212" s="31">
        <f t="shared" ref="F212:L212" si="11">SUM(F3:F211)</f>
        <v>657892477</v>
      </c>
      <c r="G212" s="33">
        <f t="shared" si="11"/>
        <v>9159915</v>
      </c>
      <c r="H212" s="33">
        <f t="shared" si="11"/>
        <v>17993</v>
      </c>
      <c r="I212" s="32">
        <f t="shared" si="11"/>
        <v>0</v>
      </c>
      <c r="J212" s="32">
        <f t="shared" si="11"/>
        <v>0</v>
      </c>
      <c r="K212" s="32">
        <f t="shared" si="11"/>
        <v>7023237</v>
      </c>
      <c r="L212" s="42">
        <f t="shared" si="11"/>
        <v>667070385</v>
      </c>
    </row>
  </sheetData>
  <mergeCells count="2">
    <mergeCell ref="A1:L1"/>
    <mergeCell ref="B212:E2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April</vt:lpstr>
      <vt:lpstr>May</vt:lpstr>
      <vt:lpstr>June</vt:lpstr>
      <vt:lpstr>July</vt:lpstr>
      <vt:lpstr>Aug</vt:lpstr>
      <vt:lpstr>Sept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vicky ac</dc:creator>
  <cp:lastModifiedBy>ACER</cp:lastModifiedBy>
  <dcterms:created xsi:type="dcterms:W3CDTF">2017-06-28T06:07:20Z</dcterms:created>
  <dcterms:modified xsi:type="dcterms:W3CDTF">2017-10-27T04:11:47Z</dcterms:modified>
</cp:coreProperties>
</file>