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12-13" sheetId="1" r:id="rId1"/>
  </sheets>
  <calcPr calcId="124519"/>
</workbook>
</file>

<file path=xl/calcChain.xml><?xml version="1.0" encoding="utf-8"?>
<calcChain xmlns="http://schemas.openxmlformats.org/spreadsheetml/2006/main">
  <c r="K21" i="1"/>
  <c r="D21"/>
  <c r="L21"/>
  <c r="Q21"/>
  <c r="R21"/>
  <c r="E21"/>
  <c r="G21"/>
  <c r="H21"/>
  <c r="U21" s="1"/>
  <c r="I21"/>
  <c r="M21"/>
  <c r="N21"/>
  <c r="O21"/>
  <c r="P21"/>
  <c r="C21"/>
  <c r="Y21"/>
  <c r="X21"/>
  <c r="W21"/>
  <c r="S10"/>
  <c r="S11"/>
  <c r="S12"/>
  <c r="S13"/>
  <c r="S14"/>
  <c r="S15"/>
  <c r="S16"/>
  <c r="S17"/>
  <c r="S18"/>
  <c r="S19"/>
  <c r="S20"/>
  <c r="S9"/>
  <c r="K10"/>
  <c r="K11"/>
  <c r="K12"/>
  <c r="K13"/>
  <c r="K14"/>
  <c r="K15"/>
  <c r="K16"/>
  <c r="K17"/>
  <c r="K18"/>
  <c r="K19"/>
  <c r="K20"/>
  <c r="T20" s="1"/>
  <c r="K9"/>
  <c r="S21" l="1"/>
  <c r="T21" l="1"/>
</calcChain>
</file>

<file path=xl/sharedStrings.xml><?xml version="1.0" encoding="utf-8"?>
<sst xmlns="http://schemas.openxmlformats.org/spreadsheetml/2006/main" count="58" uniqueCount="58">
  <si>
    <t>MONTH</t>
  </si>
  <si>
    <t>RECEIPTS</t>
  </si>
  <si>
    <t>PAYMENTS</t>
  </si>
  <si>
    <t>Interest Received  From Bank</t>
  </si>
  <si>
    <t>Recovery (if any)*</t>
  </si>
  <si>
    <t>TOTAL RECEIPT</t>
  </si>
  <si>
    <t>Internet Exps.</t>
  </si>
  <si>
    <t>Stationery Exps.</t>
  </si>
  <si>
    <t>Lab Maintance Exps.</t>
  </si>
  <si>
    <t>Any other Fund By Name</t>
  </si>
  <si>
    <t>Bank / D.D. Charges</t>
  </si>
  <si>
    <t xml:space="preserve">TOTAL EXPS.       </t>
  </si>
  <si>
    <t xml:space="preserve">Internet </t>
  </si>
  <si>
    <t xml:space="preserve">Lab Maintence </t>
  </si>
  <si>
    <t>Any other fund by Name</t>
  </si>
  <si>
    <t>Total</t>
  </si>
  <si>
    <t>Signature of Principal / Head Master with  Stamp</t>
  </si>
  <si>
    <t>OPENING BALANCE as on 01.04.13</t>
  </si>
  <si>
    <t xml:space="preserve">Note: </t>
  </si>
  <si>
    <t xml:space="preserve">Printing &amp; Stationery </t>
  </si>
  <si>
    <t xml:space="preserve">Computer Fees Collected </t>
  </si>
  <si>
    <t>Computer Fees Sent to DEO office</t>
  </si>
  <si>
    <t>10=SUM(1 to 9)</t>
  </si>
  <si>
    <t>Balance on the end of the month</t>
  </si>
  <si>
    <t>BALANCE</t>
  </si>
  <si>
    <t>Detail of Balance</t>
  </si>
  <si>
    <t>Balance due of computer fees</t>
  </si>
  <si>
    <t>Balance Internet Grant</t>
  </si>
  <si>
    <t>Balance Maintenance Grant</t>
  </si>
  <si>
    <t>Balance Stationary Grant</t>
  </si>
  <si>
    <t>Salary Funds Received</t>
  </si>
  <si>
    <t>OPENING BALANCE as on 01.04.14</t>
  </si>
  <si>
    <t>April.14</t>
  </si>
  <si>
    <t>May.14</t>
  </si>
  <si>
    <t>June.14</t>
  </si>
  <si>
    <t>July.14</t>
  </si>
  <si>
    <t>Aug.14</t>
  </si>
  <si>
    <t>Sept.14</t>
  </si>
  <si>
    <t>Oct.14</t>
  </si>
  <si>
    <t>Nov.14</t>
  </si>
  <si>
    <t>Dec.14</t>
  </si>
  <si>
    <t>Jan.15</t>
  </si>
  <si>
    <t>Feb.15</t>
  </si>
  <si>
    <t>Mar.15</t>
  </si>
  <si>
    <t>Balace of Salary Funds</t>
  </si>
  <si>
    <t xml:space="preserve">Salary +  
Income Tax </t>
  </si>
  <si>
    <t>18=SUM (11 to 17)</t>
  </si>
  <si>
    <t>19=10-18</t>
  </si>
  <si>
    <t>srtIiPkyt: qsdIk kIqw jWdw hY ik imqI: 31.03.2015 nUM skUl dI AweI.sI.tI. PMf dI kYS-bu~k Aqy pws-bu~k dw bkwieAw Awps iv~c myl KWdw hY[</t>
  </si>
  <si>
    <r>
      <t>DETAIL OF UTILISATION OF TOTAL EXPENSES FOR THE YEAR</t>
    </r>
    <r>
      <rPr>
        <b/>
        <u/>
        <sz val="16"/>
        <rFont val="Arial"/>
        <family val="2"/>
      </rPr>
      <t xml:space="preserve"> 2014-15</t>
    </r>
    <r>
      <rPr>
        <b/>
        <u/>
        <sz val="14"/>
        <rFont val="Arial"/>
        <family val="2"/>
      </rPr>
      <t xml:space="preserve"> ( i.e. </t>
    </r>
    <r>
      <rPr>
        <b/>
        <u/>
        <sz val="16"/>
        <rFont val="Arial"/>
        <family val="2"/>
      </rPr>
      <t>From 01.04.14 to 31.03.15</t>
    </r>
    <r>
      <rPr>
        <b/>
        <u/>
        <sz val="14"/>
        <rFont val="Arial"/>
        <family val="2"/>
      </rPr>
      <t>) (ICT PROJECT)</t>
    </r>
  </si>
  <si>
    <t>FUND Received FROM 
DEO (SE) SANGRUR</t>
  </si>
  <si>
    <t>School Sr. No:123</t>
  </si>
  <si>
    <t>NAME OF SCHOOL: GSSS BHOGIWAL(SANGRUR)</t>
  </si>
  <si>
    <t>Phase: 1</t>
  </si>
  <si>
    <t>Name of CF(Fund Incharge): HARDEEP KAUR</t>
  </si>
  <si>
    <t>Mobile No. of CF:9915440035</t>
  </si>
  <si>
    <t>Name &amp; Mobile No. of School Head:MAJORINDER SINGH(9417520987)</t>
  </si>
  <si>
    <t>ieMcwrj +1 Awrts v`loN 10 ividAwrQIAW dI PIs 35 rupey pRqI ividAwrQI dy ihswb nwl 350 rupey glqI nwl v`D jmHW krvw id`qI geI sI[jo ik sMbMiDq ieMcwrj nUM vwps kr id`qI geI hY[ieh rkm kwlm nM: 16 iv`c drj kIqI geI hY[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</si>
</sst>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b/>
      <u/>
      <sz val="14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0"/>
      <name val="Amritboli"/>
    </font>
    <font>
      <b/>
      <sz val="10"/>
      <name val="AnmolLipi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nmolLipiLight"/>
    </font>
    <font>
      <b/>
      <sz val="10"/>
      <name val="Cambria"/>
      <family val="1"/>
      <scheme val="major"/>
    </font>
    <font>
      <b/>
      <sz val="10"/>
      <color theme="0" tint="-4.9989318521683403E-2"/>
      <name val="Arial"/>
      <family val="2"/>
    </font>
    <font>
      <b/>
      <sz val="11"/>
      <name val="AnmolLipi"/>
    </font>
    <font>
      <b/>
      <sz val="12"/>
      <name val="Cambria"/>
      <family val="1"/>
      <scheme val="major"/>
    </font>
    <font>
      <b/>
      <sz val="16"/>
      <name val="AnmolLipi"/>
    </font>
    <font>
      <b/>
      <sz val="11"/>
      <name val="Arial"/>
      <family val="2"/>
    </font>
    <font>
      <sz val="11"/>
      <name val="Arial"/>
      <family val="2"/>
    </font>
    <font>
      <b/>
      <sz val="11"/>
      <name val="Amritboli"/>
    </font>
    <font>
      <b/>
      <sz val="11"/>
      <name val="Calibri"/>
      <family val="2"/>
      <scheme val="minor"/>
    </font>
    <font>
      <b/>
      <i/>
      <sz val="10"/>
      <color theme="0" tint="-0.499984740745262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0" fillId="0" borderId="0" xfId="0" applyFill="1" applyAlignment="1">
      <alignment horizontal="center" vertical="center" textRotation="90" wrapText="1"/>
    </xf>
    <xf numFmtId="0" fontId="5" fillId="0" borderId="0" xfId="0" applyFont="1" applyFill="1" applyAlignment="1">
      <alignment horizontal="center" vertical="center" textRotation="90" wrapText="1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wrapText="1"/>
    </xf>
    <xf numFmtId="0" fontId="11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/>
    <xf numFmtId="17" fontId="9" fillId="0" borderId="2" xfId="0" applyNumberFormat="1" applyFont="1" applyFill="1" applyBorder="1" applyAlignment="1">
      <alignment horizontal="center" vertical="center"/>
    </xf>
    <xf numFmtId="0" fontId="18" fillId="0" borderId="0" xfId="0" applyFont="1" applyFill="1"/>
    <xf numFmtId="0" fontId="19" fillId="0" borderId="0" xfId="0" applyFont="1" applyFill="1"/>
    <xf numFmtId="0" fontId="17" fillId="0" borderId="2" xfId="0" applyFont="1" applyFill="1" applyBorder="1" applyAlignment="1">
      <alignment horizontal="center" vertical="center" textRotation="90" wrapText="1"/>
    </xf>
    <xf numFmtId="0" fontId="17" fillId="2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7" fontId="17" fillId="0" borderId="2" xfId="0" applyNumberFormat="1" applyFont="1" applyFill="1" applyBorder="1" applyAlignment="1">
      <alignment horizontal="center" vertical="center"/>
    </xf>
    <xf numFmtId="0" fontId="20" fillId="0" borderId="0" xfId="0" applyFont="1" applyFill="1"/>
    <xf numFmtId="0" fontId="1" fillId="0" borderId="0" xfId="0" applyFont="1" applyFill="1" applyAlignment="1">
      <alignment horizontal="center" vertical="center"/>
    </xf>
    <xf numFmtId="0" fontId="10" fillId="0" borderId="6" xfId="0" applyFont="1" applyFill="1" applyBorder="1" applyAlignment="1">
      <alignment horizontal="center" vertical="center" textRotation="90" wrapText="1"/>
    </xf>
    <xf numFmtId="0" fontId="10" fillId="0" borderId="7" xfId="0" applyFont="1" applyFill="1" applyBorder="1" applyAlignment="1">
      <alignment horizontal="center" vertical="center" textRotation="90" wrapText="1"/>
    </xf>
    <xf numFmtId="0" fontId="10" fillId="0" borderId="3" xfId="0" applyFont="1" applyFill="1" applyBorder="1" applyAlignment="1">
      <alignment horizontal="center" vertical="center" textRotation="90" wrapText="1"/>
    </xf>
    <xf numFmtId="0" fontId="17" fillId="0" borderId="6" xfId="0" applyFont="1" applyFill="1" applyBorder="1" applyAlignment="1">
      <alignment horizontal="center" vertical="center" textRotation="90" wrapText="1"/>
    </xf>
    <xf numFmtId="0" fontId="17" fillId="0" borderId="3" xfId="0" applyFont="1" applyFill="1" applyBorder="1" applyAlignment="1">
      <alignment horizontal="center" vertical="center" textRotation="90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22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" fontId="23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3"/>
  <sheetViews>
    <sheetView tabSelected="1" topLeftCell="A15" zoomScale="80" zoomScaleNormal="80" workbookViewId="0">
      <selection activeCell="T33" sqref="T33:Y33"/>
    </sheetView>
  </sheetViews>
  <sheetFormatPr defaultRowHeight="12.75"/>
  <cols>
    <col min="1" max="1" width="10.5703125" style="1" customWidth="1"/>
    <col min="2" max="2" width="11" style="1" customWidth="1"/>
    <col min="3" max="3" width="7.140625" style="1" customWidth="1"/>
    <col min="4" max="4" width="7.5703125" style="1" customWidth="1"/>
    <col min="5" max="5" width="7.42578125" style="1" customWidth="1"/>
    <col min="6" max="6" width="8.7109375" style="1" customWidth="1"/>
    <col min="7" max="7" width="9" style="1" customWidth="1"/>
    <col min="8" max="8" width="9.85546875" style="1" customWidth="1"/>
    <col min="9" max="10" width="7.85546875" style="1" customWidth="1"/>
    <col min="11" max="11" width="9" style="1" customWidth="1"/>
    <col min="12" max="12" width="7.85546875" style="1" customWidth="1"/>
    <col min="13" max="13" width="7" style="1" customWidth="1"/>
    <col min="14" max="14" width="8.5703125" style="1" customWidth="1"/>
    <col min="15" max="15" width="9.42578125" style="1" customWidth="1"/>
    <col min="16" max="16" width="8" style="1" customWidth="1"/>
    <col min="17" max="17" width="7.140625" style="1" customWidth="1"/>
    <col min="18" max="18" width="7.85546875" style="1" customWidth="1"/>
    <col min="19" max="19" width="9.85546875" style="1" customWidth="1"/>
    <col min="20" max="20" width="10.5703125" style="1" customWidth="1"/>
    <col min="21" max="21" width="8" style="1" customWidth="1"/>
    <col min="22" max="23" width="8.140625" style="1" customWidth="1"/>
    <col min="24" max="24" width="6.85546875" style="1" customWidth="1"/>
    <col min="25" max="25" width="6.7109375" style="1" customWidth="1"/>
    <col min="26" max="16384" width="9.140625" style="1"/>
  </cols>
  <sheetData>
    <row r="1" spans="1:27" s="10" customFormat="1" ht="30" customHeight="1">
      <c r="A1" s="12" t="s">
        <v>49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30" t="s">
        <v>51</v>
      </c>
      <c r="W1" s="30"/>
      <c r="X1" s="30"/>
      <c r="Y1" s="30"/>
    </row>
    <row r="2" spans="1:27" s="10" customFormat="1" ht="21" customHeight="1">
      <c r="B2" s="11" t="s">
        <v>52</v>
      </c>
      <c r="C2" s="11"/>
      <c r="D2" s="11"/>
      <c r="E2" s="11"/>
      <c r="F2" s="11"/>
      <c r="G2" s="11"/>
      <c r="H2" s="11"/>
      <c r="I2" s="11"/>
      <c r="J2" s="11" t="s">
        <v>53</v>
      </c>
      <c r="P2" s="11" t="s">
        <v>56</v>
      </c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7" s="10" customFormat="1" ht="19.5" customHeight="1">
      <c r="B3" s="11" t="s">
        <v>54</v>
      </c>
      <c r="C3" s="11"/>
      <c r="D3" s="11"/>
      <c r="E3" s="11"/>
      <c r="F3" s="11"/>
      <c r="G3" s="11"/>
      <c r="H3" s="11"/>
      <c r="I3" s="11"/>
      <c r="J3" s="11" t="s">
        <v>55</v>
      </c>
    </row>
    <row r="4" spans="1:27" ht="16.5" customHeight="1">
      <c r="A4" s="31" t="s">
        <v>0</v>
      </c>
      <c r="B4" s="42" t="s">
        <v>1</v>
      </c>
      <c r="C4" s="43"/>
      <c r="D4" s="43"/>
      <c r="E4" s="43"/>
      <c r="F4" s="43"/>
      <c r="G4" s="43"/>
      <c r="H4" s="43"/>
      <c r="I4" s="43"/>
      <c r="J4" s="43"/>
      <c r="K4" s="44"/>
      <c r="L4" s="39" t="s">
        <v>2</v>
      </c>
      <c r="M4" s="40"/>
      <c r="N4" s="40"/>
      <c r="O4" s="40"/>
      <c r="P4" s="40"/>
      <c r="Q4" s="40"/>
      <c r="R4" s="40"/>
      <c r="S4" s="40"/>
      <c r="T4" s="25" t="s">
        <v>24</v>
      </c>
      <c r="U4" s="41" t="s">
        <v>25</v>
      </c>
      <c r="V4" s="41"/>
      <c r="W4" s="41"/>
      <c r="X4" s="41"/>
      <c r="Y4" s="41"/>
    </row>
    <row r="5" spans="1:27" s="8" customFormat="1" ht="28.5" customHeight="1">
      <c r="A5" s="32"/>
      <c r="B5" s="34" t="s">
        <v>17</v>
      </c>
      <c r="C5" s="36" t="s">
        <v>50</v>
      </c>
      <c r="D5" s="37"/>
      <c r="E5" s="37"/>
      <c r="F5" s="38"/>
      <c r="G5" s="34" t="s">
        <v>30</v>
      </c>
      <c r="H5" s="34" t="s">
        <v>20</v>
      </c>
      <c r="I5" s="34" t="s">
        <v>3</v>
      </c>
      <c r="J5" s="34" t="s">
        <v>4</v>
      </c>
      <c r="K5" s="34" t="s">
        <v>5</v>
      </c>
      <c r="L5" s="34" t="s">
        <v>6</v>
      </c>
      <c r="M5" s="34" t="s">
        <v>7</v>
      </c>
      <c r="N5" s="34" t="s">
        <v>8</v>
      </c>
      <c r="O5" s="34" t="s">
        <v>45</v>
      </c>
      <c r="P5" s="34" t="s">
        <v>21</v>
      </c>
      <c r="Q5" s="34" t="s">
        <v>9</v>
      </c>
      <c r="R5" s="34" t="s">
        <v>10</v>
      </c>
      <c r="S5" s="34" t="s">
        <v>11</v>
      </c>
      <c r="T5" s="34" t="s">
        <v>23</v>
      </c>
      <c r="U5" s="34" t="s">
        <v>26</v>
      </c>
      <c r="V5" s="34" t="s">
        <v>27</v>
      </c>
      <c r="W5" s="34" t="s">
        <v>28</v>
      </c>
      <c r="X5" s="34" t="s">
        <v>29</v>
      </c>
      <c r="Y5" s="34" t="s">
        <v>44</v>
      </c>
    </row>
    <row r="6" spans="1:27" s="9" customFormat="1" ht="67.5" customHeight="1">
      <c r="A6" s="32"/>
      <c r="B6" s="35"/>
      <c r="C6" s="24" t="s">
        <v>19</v>
      </c>
      <c r="D6" s="24" t="s">
        <v>12</v>
      </c>
      <c r="E6" s="24" t="s">
        <v>13</v>
      </c>
      <c r="F6" s="24" t="s">
        <v>14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7" spans="1:27" s="4" customFormat="1" ht="31.5" customHeight="1">
      <c r="A7" s="33"/>
      <c r="B7" s="3">
        <v>1</v>
      </c>
      <c r="C7" s="3">
        <v>2</v>
      </c>
      <c r="D7" s="3">
        <v>3</v>
      </c>
      <c r="E7" s="3">
        <v>4</v>
      </c>
      <c r="F7" s="3">
        <v>5</v>
      </c>
      <c r="G7" s="2">
        <v>6</v>
      </c>
      <c r="H7" s="2">
        <v>7</v>
      </c>
      <c r="I7" s="3">
        <v>8</v>
      </c>
      <c r="J7" s="3">
        <v>9</v>
      </c>
      <c r="K7" s="3" t="s">
        <v>22</v>
      </c>
      <c r="L7" s="3">
        <v>11</v>
      </c>
      <c r="M7" s="3">
        <v>12</v>
      </c>
      <c r="N7" s="3">
        <v>13</v>
      </c>
      <c r="O7" s="3">
        <v>14</v>
      </c>
      <c r="P7" s="3">
        <v>15</v>
      </c>
      <c r="Q7" s="3">
        <v>16</v>
      </c>
      <c r="R7" s="3">
        <v>17</v>
      </c>
      <c r="S7" s="3" t="s">
        <v>46</v>
      </c>
      <c r="T7" s="3" t="s">
        <v>47</v>
      </c>
      <c r="U7" s="3">
        <v>20</v>
      </c>
      <c r="V7" s="3">
        <v>21</v>
      </c>
      <c r="W7" s="3">
        <v>22</v>
      </c>
      <c r="X7" s="3">
        <v>23</v>
      </c>
      <c r="Y7" s="3">
        <v>24</v>
      </c>
    </row>
    <row r="8" spans="1:27" s="4" customFormat="1" ht="66.75" customHeight="1">
      <c r="A8" s="26" t="s">
        <v>31</v>
      </c>
      <c r="B8" s="47">
        <v>16797</v>
      </c>
      <c r="C8" s="3"/>
      <c r="D8" s="3"/>
      <c r="E8" s="3"/>
      <c r="F8" s="3"/>
      <c r="G8" s="48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>
        <v>0</v>
      </c>
      <c r="V8" s="3">
        <v>-291</v>
      </c>
      <c r="W8" s="3">
        <v>0</v>
      </c>
      <c r="X8" s="3">
        <v>0</v>
      </c>
      <c r="Y8" s="3">
        <v>0</v>
      </c>
    </row>
    <row r="9" spans="1:27" s="4" customFormat="1" ht="27.95" customHeight="1">
      <c r="A9" s="27" t="s">
        <v>32</v>
      </c>
      <c r="B9" s="3">
        <v>16797</v>
      </c>
      <c r="C9" s="3"/>
      <c r="D9" s="3"/>
      <c r="E9" s="3"/>
      <c r="F9" s="3"/>
      <c r="G9" s="3"/>
      <c r="H9" s="3">
        <v>13680</v>
      </c>
      <c r="I9" s="3"/>
      <c r="J9" s="3"/>
      <c r="K9" s="3">
        <f>SUM(B9:J9)</f>
        <v>30477</v>
      </c>
      <c r="L9" s="3">
        <v>958</v>
      </c>
      <c r="M9" s="3"/>
      <c r="N9" s="3"/>
      <c r="O9" s="3"/>
      <c r="P9" s="3"/>
      <c r="Q9" s="3"/>
      <c r="R9" s="3"/>
      <c r="S9" s="3">
        <f>SUM(L9:R9)</f>
        <v>958</v>
      </c>
      <c r="T9" s="3"/>
      <c r="U9" s="3"/>
      <c r="V9" s="3"/>
      <c r="W9" s="3"/>
      <c r="X9" s="3"/>
      <c r="Y9" s="3"/>
    </row>
    <row r="10" spans="1:27" s="4" customFormat="1" ht="27.95" customHeight="1">
      <c r="A10" s="27" t="s">
        <v>33</v>
      </c>
      <c r="B10" s="3">
        <v>29519</v>
      </c>
      <c r="C10" s="3"/>
      <c r="D10" s="3"/>
      <c r="E10" s="3"/>
      <c r="F10" s="3"/>
      <c r="G10" s="3">
        <v>118014</v>
      </c>
      <c r="H10" s="3">
        <v>41850</v>
      </c>
      <c r="I10" s="3"/>
      <c r="J10" s="3"/>
      <c r="K10" s="3">
        <f t="shared" ref="K10:K20" si="0">SUM(B10:J10)</f>
        <v>189383</v>
      </c>
      <c r="L10" s="3">
        <v>977</v>
      </c>
      <c r="M10" s="3"/>
      <c r="N10" s="3"/>
      <c r="O10" s="3">
        <v>118014</v>
      </c>
      <c r="P10" s="3"/>
      <c r="Q10" s="3"/>
      <c r="R10" s="3"/>
      <c r="S10" s="3">
        <f t="shared" ref="S10:S20" si="1">SUM(L10:R10)</f>
        <v>118991</v>
      </c>
      <c r="T10" s="3"/>
      <c r="U10" s="3"/>
      <c r="V10" s="3"/>
      <c r="W10" s="3"/>
      <c r="X10" s="3"/>
      <c r="Y10" s="3"/>
    </row>
    <row r="11" spans="1:27" s="4" customFormat="1" ht="27.95" customHeight="1">
      <c r="A11" s="27" t="s">
        <v>34</v>
      </c>
      <c r="B11" s="3">
        <v>70392</v>
      </c>
      <c r="C11" s="3"/>
      <c r="D11" s="3"/>
      <c r="E11" s="3"/>
      <c r="F11" s="3"/>
      <c r="G11" s="3"/>
      <c r="H11" s="3"/>
      <c r="I11" s="3">
        <v>1196</v>
      </c>
      <c r="J11" s="3"/>
      <c r="K11" s="3">
        <f t="shared" si="0"/>
        <v>71588</v>
      </c>
      <c r="L11" s="3">
        <v>984</v>
      </c>
      <c r="M11" s="3"/>
      <c r="N11" s="3"/>
      <c r="O11" s="3"/>
      <c r="P11" s="3"/>
      <c r="Q11" s="3"/>
      <c r="R11" s="3"/>
      <c r="S11" s="3">
        <f t="shared" si="1"/>
        <v>984</v>
      </c>
      <c r="T11" s="3"/>
      <c r="U11" s="3"/>
      <c r="V11" s="3"/>
      <c r="W11" s="3"/>
      <c r="X11" s="3"/>
      <c r="Y11" s="3"/>
    </row>
    <row r="12" spans="1:27" s="4" customFormat="1" ht="27.95" customHeight="1">
      <c r="A12" s="27" t="s">
        <v>35</v>
      </c>
      <c r="B12" s="3">
        <v>70604</v>
      </c>
      <c r="C12" s="3">
        <v>4800</v>
      </c>
      <c r="D12" s="3"/>
      <c r="E12" s="3">
        <v>6400</v>
      </c>
      <c r="F12" s="3"/>
      <c r="G12" s="3">
        <v>59007</v>
      </c>
      <c r="H12" s="3">
        <v>24100</v>
      </c>
      <c r="I12" s="3"/>
      <c r="J12" s="3"/>
      <c r="K12" s="3">
        <f t="shared" si="0"/>
        <v>164911</v>
      </c>
      <c r="L12" s="3">
        <v>979</v>
      </c>
      <c r="M12" s="3"/>
      <c r="N12" s="3"/>
      <c r="O12" s="3">
        <v>59007</v>
      </c>
      <c r="P12" s="3">
        <v>55530</v>
      </c>
      <c r="Q12" s="3"/>
      <c r="R12" s="3">
        <v>180</v>
      </c>
      <c r="S12" s="3">
        <f t="shared" si="1"/>
        <v>115696</v>
      </c>
      <c r="T12" s="3"/>
      <c r="U12" s="3"/>
      <c r="V12" s="3"/>
      <c r="W12" s="3"/>
      <c r="X12" s="3"/>
      <c r="Y12" s="3"/>
      <c r="AA12" s="46"/>
    </row>
    <row r="13" spans="1:27" s="4" customFormat="1" ht="27.95" customHeight="1">
      <c r="A13" s="27" t="s">
        <v>36</v>
      </c>
      <c r="B13" s="3">
        <v>49215</v>
      </c>
      <c r="C13" s="3"/>
      <c r="D13" s="3">
        <v>12072</v>
      </c>
      <c r="E13" s="3"/>
      <c r="F13" s="3"/>
      <c r="G13" s="3"/>
      <c r="H13" s="3">
        <v>18365</v>
      </c>
      <c r="I13" s="3"/>
      <c r="J13" s="3"/>
      <c r="K13" s="3">
        <f t="shared" si="0"/>
        <v>79652</v>
      </c>
      <c r="L13" s="3">
        <v>979</v>
      </c>
      <c r="M13" s="3"/>
      <c r="N13" s="3">
        <v>490</v>
      </c>
      <c r="O13" s="3"/>
      <c r="P13" s="3"/>
      <c r="Q13" s="3"/>
      <c r="R13" s="3"/>
      <c r="S13" s="3">
        <f t="shared" si="1"/>
        <v>1469</v>
      </c>
      <c r="T13" s="3"/>
      <c r="U13" s="3"/>
      <c r="V13" s="3"/>
      <c r="W13" s="3"/>
      <c r="X13" s="3"/>
      <c r="Y13" s="3"/>
    </row>
    <row r="14" spans="1:27" s="4" customFormat="1" ht="27.95" customHeight="1">
      <c r="A14" s="27" t="s">
        <v>37</v>
      </c>
      <c r="B14" s="3">
        <v>78183</v>
      </c>
      <c r="C14" s="3"/>
      <c r="D14" s="3"/>
      <c r="E14" s="3"/>
      <c r="F14" s="3"/>
      <c r="G14" s="3">
        <v>61755</v>
      </c>
      <c r="H14" s="3">
        <v>18235</v>
      </c>
      <c r="I14" s="3"/>
      <c r="J14" s="3"/>
      <c r="K14" s="3">
        <f t="shared" si="0"/>
        <v>158173</v>
      </c>
      <c r="L14" s="3">
        <v>977</v>
      </c>
      <c r="M14" s="3">
        <v>1250</v>
      </c>
      <c r="N14" s="3"/>
      <c r="O14" s="3">
        <v>61755</v>
      </c>
      <c r="P14" s="49"/>
      <c r="Q14" s="3"/>
      <c r="R14" s="3"/>
      <c r="S14" s="3">
        <f t="shared" si="1"/>
        <v>63982</v>
      </c>
      <c r="T14" s="3"/>
      <c r="U14" s="3"/>
      <c r="V14" s="3"/>
      <c r="W14" s="3"/>
      <c r="X14" s="3"/>
      <c r="Y14" s="3"/>
    </row>
    <row r="15" spans="1:27" ht="27.95" customHeight="1">
      <c r="A15" s="28" t="s">
        <v>38</v>
      </c>
      <c r="B15" s="15">
        <v>94191</v>
      </c>
      <c r="C15" s="15"/>
      <c r="D15" s="15"/>
      <c r="E15" s="15"/>
      <c r="F15" s="15"/>
      <c r="G15" s="15">
        <v>117014</v>
      </c>
      <c r="H15" s="15">
        <v>18135</v>
      </c>
      <c r="I15" s="15"/>
      <c r="J15" s="15"/>
      <c r="K15" s="3">
        <f t="shared" si="0"/>
        <v>229340</v>
      </c>
      <c r="L15" s="15">
        <v>980</v>
      </c>
      <c r="M15" s="15"/>
      <c r="N15" s="15">
        <v>5910</v>
      </c>
      <c r="O15" s="15">
        <v>117014</v>
      </c>
      <c r="P15" s="3">
        <v>60700</v>
      </c>
      <c r="Q15" s="15"/>
      <c r="R15" s="15">
        <v>180</v>
      </c>
      <c r="S15" s="3">
        <f t="shared" si="1"/>
        <v>184784</v>
      </c>
      <c r="T15" s="15"/>
      <c r="U15" s="3"/>
      <c r="V15" s="3"/>
      <c r="W15" s="15"/>
      <c r="X15" s="15"/>
      <c r="Y15" s="15"/>
    </row>
    <row r="16" spans="1:27" ht="27.95" customHeight="1">
      <c r="A16" s="28" t="s">
        <v>39</v>
      </c>
      <c r="B16" s="15">
        <v>44556</v>
      </c>
      <c r="C16" s="15"/>
      <c r="D16" s="15"/>
      <c r="E16" s="15"/>
      <c r="F16" s="15"/>
      <c r="G16" s="15">
        <v>13284</v>
      </c>
      <c r="H16" s="15">
        <v>18360</v>
      </c>
      <c r="I16" s="15"/>
      <c r="J16" s="15"/>
      <c r="K16" s="3">
        <f t="shared" si="0"/>
        <v>76200</v>
      </c>
      <c r="L16" s="15">
        <v>978</v>
      </c>
      <c r="M16" s="15"/>
      <c r="N16" s="15"/>
      <c r="O16" s="15">
        <v>13284</v>
      </c>
      <c r="P16" s="15"/>
      <c r="Q16" s="15"/>
      <c r="R16" s="15"/>
      <c r="S16" s="3">
        <f t="shared" si="1"/>
        <v>14262</v>
      </c>
      <c r="T16" s="15"/>
      <c r="U16" s="3"/>
      <c r="V16" s="3"/>
      <c r="W16" s="15"/>
      <c r="X16" s="15"/>
      <c r="Y16" s="15"/>
    </row>
    <row r="17" spans="1:25" ht="27.95" customHeight="1">
      <c r="A17" s="28" t="s">
        <v>40</v>
      </c>
      <c r="B17" s="15">
        <v>61938</v>
      </c>
      <c r="C17" s="15"/>
      <c r="D17" s="15"/>
      <c r="E17" s="15"/>
      <c r="F17" s="15"/>
      <c r="G17" s="15">
        <v>56107</v>
      </c>
      <c r="H17" s="15">
        <v>17940</v>
      </c>
      <c r="I17" s="15">
        <v>1589</v>
      </c>
      <c r="J17" s="15"/>
      <c r="K17" s="3">
        <f t="shared" si="0"/>
        <v>137574</v>
      </c>
      <c r="L17" s="15">
        <v>977</v>
      </c>
      <c r="M17" s="15">
        <v>733</v>
      </c>
      <c r="N17" s="15"/>
      <c r="O17" s="15">
        <v>56107</v>
      </c>
      <c r="P17" s="15"/>
      <c r="Q17" s="15"/>
      <c r="R17" s="15"/>
      <c r="S17" s="3">
        <f t="shared" si="1"/>
        <v>57817</v>
      </c>
      <c r="T17" s="15"/>
      <c r="U17" s="3"/>
      <c r="V17" s="3"/>
      <c r="W17" s="15"/>
      <c r="X17" s="15"/>
      <c r="Y17" s="15"/>
    </row>
    <row r="18" spans="1:25" s="45" customFormat="1" ht="27.95" customHeight="1">
      <c r="A18" s="50" t="s">
        <v>41</v>
      </c>
      <c r="B18" s="51">
        <v>79757</v>
      </c>
      <c r="C18" s="51"/>
      <c r="D18" s="51"/>
      <c r="E18" s="51"/>
      <c r="F18" s="51"/>
      <c r="G18" s="51">
        <v>115904</v>
      </c>
      <c r="H18" s="51">
        <v>17870</v>
      </c>
      <c r="I18" s="51"/>
      <c r="J18" s="51"/>
      <c r="K18" s="52">
        <f t="shared" si="0"/>
        <v>213531</v>
      </c>
      <c r="L18" s="51">
        <v>1029</v>
      </c>
      <c r="M18" s="51">
        <v>1720</v>
      </c>
      <c r="N18" s="51"/>
      <c r="O18" s="51"/>
      <c r="P18" s="51">
        <v>54085</v>
      </c>
      <c r="Q18" s="51"/>
      <c r="R18" s="51">
        <v>271</v>
      </c>
      <c r="S18" s="52">
        <f t="shared" si="1"/>
        <v>57105</v>
      </c>
      <c r="T18" s="51"/>
      <c r="U18" s="52"/>
      <c r="V18" s="52"/>
      <c r="W18" s="51"/>
      <c r="X18" s="51"/>
      <c r="Y18" s="51"/>
    </row>
    <row r="19" spans="1:25" ht="27.95" customHeight="1">
      <c r="A19" s="50" t="s">
        <v>42</v>
      </c>
      <c r="B19" s="51">
        <v>156426</v>
      </c>
      <c r="C19" s="51"/>
      <c r="D19" s="51"/>
      <c r="E19" s="51"/>
      <c r="F19" s="51"/>
      <c r="G19" s="51">
        <v>73329</v>
      </c>
      <c r="H19" s="51">
        <v>27600</v>
      </c>
      <c r="I19" s="51"/>
      <c r="J19" s="51"/>
      <c r="K19" s="52">
        <f t="shared" si="0"/>
        <v>257355</v>
      </c>
      <c r="L19" s="51">
        <v>1028</v>
      </c>
      <c r="M19" s="51"/>
      <c r="N19" s="51"/>
      <c r="O19" s="51">
        <v>189233</v>
      </c>
      <c r="P19" s="51"/>
      <c r="Q19" s="51"/>
      <c r="R19" s="51"/>
      <c r="S19" s="52">
        <f t="shared" si="1"/>
        <v>190261</v>
      </c>
      <c r="T19" s="51"/>
      <c r="U19" s="52"/>
      <c r="V19" s="52"/>
      <c r="W19" s="51"/>
      <c r="X19" s="51"/>
      <c r="Y19" s="51"/>
    </row>
    <row r="20" spans="1:25" ht="27.95" customHeight="1">
      <c r="A20" s="28" t="s">
        <v>43</v>
      </c>
      <c r="B20" s="15">
        <v>67094</v>
      </c>
      <c r="C20" s="15"/>
      <c r="D20" s="15"/>
      <c r="E20" s="15"/>
      <c r="F20" s="15"/>
      <c r="G20" s="15"/>
      <c r="H20" s="15">
        <v>8070</v>
      </c>
      <c r="I20" s="15"/>
      <c r="J20" s="15"/>
      <c r="K20" s="3">
        <f t="shared" si="0"/>
        <v>75164</v>
      </c>
      <c r="L20" s="15">
        <v>1029</v>
      </c>
      <c r="M20" s="15">
        <v>1097</v>
      </c>
      <c r="N20" s="15"/>
      <c r="O20" s="15"/>
      <c r="P20" s="15">
        <v>53540</v>
      </c>
      <c r="Q20" s="15">
        <v>350</v>
      </c>
      <c r="R20" s="15">
        <v>268</v>
      </c>
      <c r="S20" s="3">
        <f t="shared" si="1"/>
        <v>56284</v>
      </c>
      <c r="T20" s="18">
        <f>K20-S20</f>
        <v>18880</v>
      </c>
      <c r="U20" s="16"/>
      <c r="V20" s="3"/>
      <c r="W20" s="15"/>
      <c r="X20" s="15"/>
      <c r="Y20" s="15"/>
    </row>
    <row r="21" spans="1:25" ht="27.95" customHeight="1">
      <c r="A21" s="21" t="s">
        <v>15</v>
      </c>
      <c r="B21" s="15">
        <v>16797</v>
      </c>
      <c r="C21" s="15">
        <f>SUM(C9:C20)</f>
        <v>4800</v>
      </c>
      <c r="D21" s="15">
        <f>SUM(D8:D20)</f>
        <v>12072</v>
      </c>
      <c r="E21" s="15">
        <f>SUM(E9:E20)</f>
        <v>6400</v>
      </c>
      <c r="F21" s="15"/>
      <c r="G21" s="15">
        <f>SUM(G9:G20)</f>
        <v>614414</v>
      </c>
      <c r="H21" s="15">
        <f>SUM(H9:H20)</f>
        <v>224205</v>
      </c>
      <c r="I21" s="15">
        <f>SUM(I9:I20)</f>
        <v>2785</v>
      </c>
      <c r="J21" s="15"/>
      <c r="K21" s="17">
        <f>SUM(B21:J21)</f>
        <v>881473</v>
      </c>
      <c r="L21" s="15">
        <f>SUM(L8:L20)</f>
        <v>11875</v>
      </c>
      <c r="M21" s="15">
        <f>SUM(M9:M20)</f>
        <v>4800</v>
      </c>
      <c r="N21" s="15">
        <f>SUM(N9:N20)</f>
        <v>6400</v>
      </c>
      <c r="O21" s="15">
        <f>SUM(O9:O20)</f>
        <v>614414</v>
      </c>
      <c r="P21" s="15">
        <f>SUM(P9:P20)</f>
        <v>223855</v>
      </c>
      <c r="Q21" s="15">
        <f>SUM(Q9:Q20)</f>
        <v>350</v>
      </c>
      <c r="R21" s="15">
        <f>SUM(R9:R20)</f>
        <v>899</v>
      </c>
      <c r="S21" s="17">
        <f>SUM(S9:S20)</f>
        <v>862593</v>
      </c>
      <c r="T21" s="15">
        <f>K21-S21</f>
        <v>18880</v>
      </c>
      <c r="U21" s="15">
        <f>H21-P21-Q21</f>
        <v>0</v>
      </c>
      <c r="V21" s="15">
        <v>-94</v>
      </c>
      <c r="W21" s="15">
        <f>E21-N21</f>
        <v>0</v>
      </c>
      <c r="X21" s="15">
        <f>C21-M21</f>
        <v>0</v>
      </c>
      <c r="Y21" s="15">
        <f>G21-O21</f>
        <v>0</v>
      </c>
    </row>
    <row r="22" spans="1:25" s="5" customFormat="1" ht="6" customHeight="1">
      <c r="A22" s="13"/>
      <c r="B22" s="7"/>
      <c r="C22" s="7"/>
      <c r="D22" s="7"/>
      <c r="E22" s="7"/>
      <c r="F22" s="7"/>
    </row>
    <row r="23" spans="1:25" s="5" customFormat="1" ht="20.100000000000001" customHeight="1">
      <c r="A23" s="19" t="s">
        <v>18</v>
      </c>
      <c r="B23" s="53" t="s">
        <v>57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</row>
    <row r="24" spans="1:25" s="5" customFormat="1" ht="20.100000000000001" customHeight="1">
      <c r="A24" s="7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</row>
    <row r="25" spans="1:25" s="5" customFormat="1" ht="29.25" customHeight="1">
      <c r="B25" s="20" t="s">
        <v>48</v>
      </c>
      <c r="C25" s="7"/>
      <c r="D25" s="7"/>
      <c r="E25" s="7"/>
      <c r="F25" s="7"/>
      <c r="G25" s="14"/>
    </row>
    <row r="26" spans="1:25" s="5" customFormat="1" ht="0.75" customHeight="1">
      <c r="A26" s="7"/>
      <c r="B26" s="7"/>
      <c r="C26" s="7"/>
      <c r="D26" s="7"/>
      <c r="E26" s="7"/>
      <c r="F26" s="7"/>
      <c r="G26" s="14"/>
    </row>
    <row r="27" spans="1:25" s="5" customFormat="1" ht="14.25">
      <c r="A27" s="7"/>
      <c r="B27" s="7"/>
      <c r="C27" s="7"/>
      <c r="D27" s="7"/>
      <c r="E27" s="7"/>
      <c r="F27" s="7"/>
      <c r="G27" s="14"/>
    </row>
    <row r="28" spans="1:25" s="5" customFormat="1" ht="14.25">
      <c r="A28" s="7"/>
      <c r="B28" s="7"/>
      <c r="C28" s="7"/>
      <c r="D28" s="7"/>
      <c r="E28" s="7"/>
      <c r="F28" s="7"/>
      <c r="G28" s="14"/>
    </row>
    <row r="29" spans="1:25" s="5" customFormat="1" ht="14.25">
      <c r="A29" s="7"/>
      <c r="B29" s="7"/>
      <c r="C29" s="7"/>
      <c r="D29" s="7"/>
      <c r="E29" s="7"/>
      <c r="F29" s="7"/>
      <c r="G29" s="14"/>
    </row>
    <row r="31" spans="1:25" s="22" customFormat="1" ht="15">
      <c r="B31" s="29"/>
      <c r="M31" s="23"/>
    </row>
    <row r="32" spans="1:25">
      <c r="M32" s="6"/>
    </row>
    <row r="33" spans="20:25" ht="15">
      <c r="T33" s="29" t="s">
        <v>16</v>
      </c>
      <c r="U33" s="22"/>
      <c r="V33" s="22"/>
      <c r="W33" s="22"/>
      <c r="X33" s="22"/>
      <c r="Y33" s="22"/>
    </row>
  </sheetData>
  <mergeCells count="27">
    <mergeCell ref="B23:Y24"/>
    <mergeCell ref="V5:V6"/>
    <mergeCell ref="L4:S4"/>
    <mergeCell ref="U4:Y4"/>
    <mergeCell ref="U5:U6"/>
    <mergeCell ref="B4:K4"/>
    <mergeCell ref="R5:R6"/>
    <mergeCell ref="S5:S6"/>
    <mergeCell ref="I5:I6"/>
    <mergeCell ref="H5:H6"/>
    <mergeCell ref="P5:P6"/>
    <mergeCell ref="V1:Y1"/>
    <mergeCell ref="A4:A7"/>
    <mergeCell ref="B5:B6"/>
    <mergeCell ref="C5:F5"/>
    <mergeCell ref="G5:G6"/>
    <mergeCell ref="T5:T6"/>
    <mergeCell ref="Y5:Y6"/>
    <mergeCell ref="J5:J6"/>
    <mergeCell ref="K5:K6"/>
    <mergeCell ref="L5:L6"/>
    <mergeCell ref="M5:M6"/>
    <mergeCell ref="N5:N6"/>
    <mergeCell ref="Q5:Q6"/>
    <mergeCell ref="X5:X6"/>
    <mergeCell ref="W5:W6"/>
    <mergeCell ref="O5:O6"/>
  </mergeCells>
  <phoneticPr fontId="6" type="noConversion"/>
  <pageMargins left="0.41" right="0.16" top="0.2" bottom="0.2" header="0.2" footer="0.18"/>
  <pageSetup paperSize="9" scale="68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12-13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Pictes</dc:creator>
  <cp:lastModifiedBy>abc</cp:lastModifiedBy>
  <cp:lastPrinted>2015-04-10T04:11:01Z</cp:lastPrinted>
  <dcterms:created xsi:type="dcterms:W3CDTF">2011-04-11T05:38:51Z</dcterms:created>
  <dcterms:modified xsi:type="dcterms:W3CDTF">2015-04-10T04:48:58Z</dcterms:modified>
</cp:coreProperties>
</file>